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<sst xmlns="http://schemas.openxmlformats.org/spreadsheetml/2006/main" count="459" uniqueCount="176">
  <si>
    <t xml:space="preserve">Школа</t>
  </si>
  <si>
    <t xml:space="preserve">МБОУ «СОШ №1»</t>
  </si>
  <si>
    <t xml:space="preserve">Согласовано: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</si>
  <si>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</si>
  <si>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</si>
  <si>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</si>
  <si>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</si>
  <si>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Пригода А.А.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</si>
  <si>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</si>
  <si>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</si>
  <si>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</si>
  <si>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</si>
  <si>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</si>
  <si>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</si>
  <si>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</si>
  <si>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</si>
  <si>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</si>
  <si>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</si>
  <si>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</si>
  <si>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</si>
  <si>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</si>
  <si>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</si>
  <si>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</si>
  <si>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</si>
  <si>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</si>
  <si>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</si>
  <si>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</si>
  <si>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</si>
  <si>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манная молочная жидкая 200/5</t>
  </si>
  <si>
    <t xml:space="preserve">200/5</t>
  </si>
  <si>
    <t xml:space="preserve">230/2021</t>
  </si>
  <si>
    <t xml:space="preserve">Бутерброд горячий с сыром</t>
  </si>
  <si>
    <t xml:space="preserve">25/5/30</t>
  </si>
  <si>
    <t xml:space="preserve">10/2004</t>
  </si>
  <si>
    <t xml:space="preserve">гор.напиток</t>
  </si>
  <si>
    <t xml:space="preserve">Кофейный напиток  200</t>
  </si>
  <si>
    <t xml:space="preserve">200</t>
  </si>
  <si>
    <t xml:space="preserve">464/2021</t>
  </si>
  <si>
    <t xml:space="preserve">хлеб</t>
  </si>
  <si>
    <t xml:space="preserve">Хлеб ржано-пшеничный</t>
  </si>
  <si>
    <t xml:space="preserve">575/2021</t>
  </si>
  <si>
    <t xml:space="preserve">фрукты</t>
  </si>
  <si>
    <t xml:space="preserve">Яблоко</t>
  </si>
  <si>
    <t xml:space="preserve">100</t>
  </si>
  <si>
    <t xml:space="preserve">82/2021</t>
  </si>
  <si>
    <t xml:space="preserve">итого</t>
  </si>
  <si>
    <t xml:space="preserve">Обед</t>
  </si>
  <si>
    <t xml:space="preserve">закуска</t>
  </si>
  <si>
    <t xml:space="preserve">Салат из свежей капусты с кукурузой</t>
  </si>
  <si>
    <t xml:space="preserve">ТТК</t>
  </si>
  <si>
    <t xml:space="preserve">1 блюдо</t>
  </si>
  <si>
    <t xml:space="preserve">Cуп картофельный с бобовыми</t>
  </si>
  <si>
    <t xml:space="preserve">139/2004</t>
  </si>
  <si>
    <t xml:space="preserve">2 блюдо</t>
  </si>
  <si>
    <t xml:space="preserve">Плов из отварной  птицы</t>
  </si>
  <si>
    <t xml:space="preserve">375/2021</t>
  </si>
  <si>
    <t xml:space="preserve">гарнир</t>
  </si>
  <si>
    <t xml:space="preserve">напиток</t>
  </si>
  <si>
    <t xml:space="preserve">Чай с сахаром</t>
  </si>
  <si>
    <t xml:space="preserve">200/10</t>
  </si>
  <si>
    <t xml:space="preserve">457/2021</t>
  </si>
  <si>
    <t xml:space="preserve">хлеб бел.</t>
  </si>
  <si>
    <t xml:space="preserve">Хлеб пшеничный 1 сорт</t>
  </si>
  <si>
    <t xml:space="preserve">573/2021</t>
  </si>
  <si>
    <t xml:space="preserve">хлеб черн.</t>
  </si>
  <si>
    <t xml:space="preserve">Итого за день:</t>
  </si>
  <si>
    <t xml:space="preserve">каша пшеничная молочная жидкая с маслом</t>
  </si>
  <si>
    <t xml:space="preserve">232/2021</t>
  </si>
  <si>
    <t xml:space="preserve">Какао с молоком ц/м 200</t>
  </si>
  <si>
    <t xml:space="preserve">462/2021</t>
  </si>
  <si>
    <t xml:space="preserve">Яйцо вареное</t>
  </si>
  <si>
    <t xml:space="preserve">1 шт</t>
  </si>
  <si>
    <t xml:space="preserve">337/2004</t>
  </si>
  <si>
    <t xml:space="preserve">Масло сливочное</t>
  </si>
  <si>
    <t xml:space="preserve">96/2004</t>
  </si>
  <si>
    <t xml:space="preserve">Салат из моркови</t>
  </si>
  <si>
    <t xml:space="preserve">21/2021</t>
  </si>
  <si>
    <t xml:space="preserve">Рассольник "Ленинградский" со сметаной 200/8</t>
  </si>
  <si>
    <t xml:space="preserve">200/8</t>
  </si>
  <si>
    <t xml:space="preserve">100/2021</t>
  </si>
  <si>
    <t xml:space="preserve">Котлеты рубленые из птицы</t>
  </si>
  <si>
    <t xml:space="preserve">498/2004</t>
  </si>
  <si>
    <t xml:space="preserve">Макаронные изделия отварные</t>
  </si>
  <si>
    <t xml:space="preserve">516/2004</t>
  </si>
  <si>
    <t xml:space="preserve">Напиток из шиповника</t>
  </si>
  <si>
    <t xml:space="preserve">496/2021</t>
  </si>
  <si>
    <t xml:space="preserve">Каша пшённая молочная</t>
  </si>
  <si>
    <t xml:space="preserve">127/2008</t>
  </si>
  <si>
    <t xml:space="preserve">Запеканка из творога</t>
  </si>
  <si>
    <t xml:space="preserve">106/2008</t>
  </si>
  <si>
    <t xml:space="preserve">Чай с лимоном</t>
  </si>
  <si>
    <t xml:space="preserve">459/2021</t>
  </si>
  <si>
    <t xml:space="preserve">сгущенное молоко</t>
  </si>
  <si>
    <t xml:space="preserve">471/2021</t>
  </si>
  <si>
    <t xml:space="preserve">салат из свежей капусты с морковью (80)</t>
  </si>
  <si>
    <t xml:space="preserve">13/2008г</t>
  </si>
  <si>
    <t xml:space="preserve">Борщ с капустой и картофелем и сметаной 200/8</t>
  </si>
  <si>
    <t xml:space="preserve">95/2021</t>
  </si>
  <si>
    <t xml:space="preserve">Котлеты "Пермские"</t>
  </si>
  <si>
    <t xml:space="preserve">341/2021</t>
  </si>
  <si>
    <t xml:space="preserve">Каша пшеничная вязкая</t>
  </si>
  <si>
    <t xml:space="preserve">510/2004</t>
  </si>
  <si>
    <t xml:space="preserve">Компот из смеси сухофруктов + С 7-11</t>
  </si>
  <si>
    <t xml:space="preserve">495/2021</t>
  </si>
  <si>
    <t xml:space="preserve">Каша молочная "Дружба"</t>
  </si>
  <si>
    <t xml:space="preserve">119/2008</t>
  </si>
  <si>
    <t xml:space="preserve">Сыр (10) Российский</t>
  </si>
  <si>
    <t xml:space="preserve">97/2004</t>
  </si>
  <si>
    <t xml:space="preserve">Огурцы свежие</t>
  </si>
  <si>
    <t xml:space="preserve">148/2021</t>
  </si>
  <si>
    <t xml:space="preserve">Суп картофельный с макаронными изделиями</t>
  </si>
  <si>
    <t xml:space="preserve">129/2021</t>
  </si>
  <si>
    <t xml:space="preserve">Котлета рыбная " Нептун"</t>
  </si>
  <si>
    <t xml:space="preserve">88/2008</t>
  </si>
  <si>
    <t xml:space="preserve">Картофельное пюре  ц/м, 180</t>
  </si>
  <si>
    <t xml:space="preserve">520/2004г</t>
  </si>
  <si>
    <t xml:space="preserve">Компот из плодов сушеных ( из  изюма) +С</t>
  </si>
  <si>
    <t xml:space="preserve">494/2021</t>
  </si>
  <si>
    <t xml:space="preserve">Сырники из творога запеченные (со сгущенкой)</t>
  </si>
  <si>
    <t xml:space="preserve">75/20</t>
  </si>
  <si>
    <t xml:space="preserve">110/2008г</t>
  </si>
  <si>
    <t xml:space="preserve">Каша ячневая молочная</t>
  </si>
  <si>
    <t xml:space="preserve">180/5</t>
  </si>
  <si>
    <t xml:space="preserve">302/2004</t>
  </si>
  <si>
    <t xml:space="preserve">Салат из свеклы отварной</t>
  </si>
  <si>
    <t xml:space="preserve">26/2021</t>
  </si>
  <si>
    <t xml:space="preserve">суп- пюре из разных овощей с гренками</t>
  </si>
  <si>
    <t xml:space="preserve">168/2004г</t>
  </si>
  <si>
    <t xml:space="preserve">Котлеты из говядины 90</t>
  </si>
  <si>
    <t xml:space="preserve">451/2004</t>
  </si>
  <si>
    <t xml:space="preserve">Каша гречневая вязкая</t>
  </si>
  <si>
    <t xml:space="preserve">омлет натуральный</t>
  </si>
  <si>
    <t xml:space="preserve">268/2021</t>
  </si>
  <si>
    <t xml:space="preserve">Каша пшённая молочная вязкая 150/5</t>
  </si>
  <si>
    <t xml:space="preserve">150/5</t>
  </si>
  <si>
    <t xml:space="preserve">Сыр</t>
  </si>
  <si>
    <t xml:space="preserve">Суп гороховый 200</t>
  </si>
  <si>
    <t xml:space="preserve">127/2021</t>
  </si>
  <si>
    <t xml:space="preserve">Сырники из творога запечённые</t>
  </si>
  <si>
    <t xml:space="preserve">110/2008</t>
  </si>
  <si>
    <t xml:space="preserve">Каша манная молочная жидкая 150</t>
  </si>
  <si>
    <t xml:space="preserve">Салат из моркови с сахаром</t>
  </si>
  <si>
    <t xml:space="preserve">Суп из овощей со сметаной (200/8)</t>
  </si>
  <si>
    <t xml:space="preserve">116/2021</t>
  </si>
  <si>
    <t xml:space="preserve">Фрикадельки "Петушок"</t>
  </si>
  <si>
    <t xml:space="preserve">81/2008</t>
  </si>
  <si>
    <t xml:space="preserve">Макароны отварные с сыром</t>
  </si>
  <si>
    <t xml:space="preserve">259/2021</t>
  </si>
  <si>
    <t xml:space="preserve">Чай с молоком</t>
  </si>
  <si>
    <t xml:space="preserve">460/2021</t>
  </si>
  <si>
    <t xml:space="preserve">Салат из свежей капусты</t>
  </si>
  <si>
    <t xml:space="preserve">13/2008</t>
  </si>
  <si>
    <t xml:space="preserve">Борщ с капустой и картофелем и сметаной </t>
  </si>
  <si>
    <t xml:space="preserve">Котлета "Детская"</t>
  </si>
  <si>
    <t xml:space="preserve">75/2008</t>
  </si>
  <si>
    <t xml:space="preserve">Компот из свежих яблок + С </t>
  </si>
  <si>
    <t xml:space="preserve">486/2021</t>
  </si>
  <si>
    <t xml:space="preserve">Суфле  из творога</t>
  </si>
  <si>
    <t xml:space="preserve">284/2021</t>
  </si>
  <si>
    <t xml:space="preserve">Какао с молоком ц/м </t>
  </si>
  <si>
    <t xml:space="preserve">салат из св.капусты с зеленым горошком</t>
  </si>
  <si>
    <t xml:space="preserve">ттк</t>
  </si>
  <si>
    <t xml:space="preserve">Суп крестьянский с крупой </t>
  </si>
  <si>
    <t xml:space="preserve">118/2021</t>
  </si>
  <si>
    <t xml:space="preserve">Картофельное пюре  </t>
  </si>
  <si>
    <t xml:space="preserve">520/2004</t>
  </si>
  <si>
    <t xml:space="preserve">Компот из смеси сухофруктов + С </t>
  </si>
  <si>
    <t xml:space="preserve">Каша рисовая молочная</t>
  </si>
  <si>
    <t xml:space="preserve">Кофейный напиток </t>
  </si>
  <si>
    <t xml:space="preserve">суп- пюре из картофеля с гренками (200/10)</t>
  </si>
  <si>
    <t xml:space="preserve">171/2004</t>
  </si>
  <si>
    <t xml:space="preserve">Котлеты из говядины</t>
  </si>
  <si>
    <t xml:space="preserve">Каша пшённая вязкая </t>
  </si>
  <si>
    <t xml:space="preserve">Хлеб пшеничный 1 сорт </t>
  </si>
  <si>
    <t xml:space="preserve">Хлеб Украинский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</si>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</sst>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General"/>
    <numFmt numFmtId="167" formatCode="0.000"/>
    <numFmt numFmtId="168" formatCode="0.00"/>
    <numFmt numFmtId="169" formatCode="# ?/?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</font>
    <font>
      <sz val="12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C0C0C0"/>
      </patternFill>
    </fill>
    <fill>
      <patternFill patternType="solid">
        <fgColor rgb="FFFFF5CE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2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2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3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2" borderId="2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2" borderId="2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13" fillId="2" borderId="2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2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3" fillId="2" borderId="2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13" fillId="0" borderId="2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3" fillId="4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4" borderId="2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4" borderId="2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13" fillId="4" borderId="2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3" fillId="4" borderId="2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4" borderId="2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5" fillId="4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9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3" fillId="4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3" fillId="4" borderId="2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4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4" borderId="2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3" fillId="0" borderId="2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57" activePane="bottomRight" state="frozen"/>
      <selection pane="topLeft" activeCell="A1" activeCellId="0" sqref="A1"/>
      <selection pane="topRight" activeCell="E1" activeCellId="0" sqref="E1"/>
      <selection pane="bottomLeft" activeCell="A57" activeCellId="0" sqref="A57"/>
      <selection pane="bottomRight" activeCell="N3" activeCellId="0" sqref="N3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1.82"/>
    <col collapsed="false" customWidth="true" hidden="false" outlineLevel="0" max="6" min="6" style="1" width="12.37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3" t="n">
        <v>6.46</v>
      </c>
      <c r="H6" s="23" t="n">
        <v>6.63</v>
      </c>
      <c r="I6" s="23" t="n">
        <v>31.88</v>
      </c>
      <c r="J6" s="23" t="n">
        <v>211.6</v>
      </c>
      <c r="K6" s="24" t="s">
        <v>30</v>
      </c>
      <c r="L6" s="23" t="n">
        <v>15.76</v>
      </c>
    </row>
    <row r="7" customFormat="false" ht="15" hidden="false" customHeight="false" outlineLevel="0" collapsed="false">
      <c r="A7" s="25"/>
      <c r="B7" s="26"/>
      <c r="C7" s="27"/>
      <c r="D7" s="28"/>
      <c r="E7" s="29" t="s">
        <v>31</v>
      </c>
      <c r="F7" s="30" t="s">
        <v>32</v>
      </c>
      <c r="G7" s="30" t="n">
        <v>8.07</v>
      </c>
      <c r="H7" s="30" t="n">
        <v>11.87</v>
      </c>
      <c r="I7" s="30" t="n">
        <v>15.49</v>
      </c>
      <c r="J7" s="30" t="n">
        <v>199.1</v>
      </c>
      <c r="K7" s="31" t="s">
        <v>33</v>
      </c>
      <c r="L7" s="30" t="n">
        <v>26.68</v>
      </c>
    </row>
    <row r="8" customFormat="false" ht="15" hidden="false" customHeight="false" outlineLevel="0" collapsed="false">
      <c r="A8" s="25"/>
      <c r="B8" s="26"/>
      <c r="C8" s="27"/>
      <c r="D8" s="32" t="s">
        <v>34</v>
      </c>
      <c r="E8" s="29" t="s">
        <v>35</v>
      </c>
      <c r="F8" s="30" t="s">
        <v>36</v>
      </c>
      <c r="G8" s="30" t="n">
        <v>1.86</v>
      </c>
      <c r="H8" s="30" t="n">
        <v>1.34</v>
      </c>
      <c r="I8" s="30" t="n">
        <v>12.5</v>
      </c>
      <c r="J8" s="30" t="n">
        <v>66.76</v>
      </c>
      <c r="K8" s="31" t="s">
        <v>37</v>
      </c>
      <c r="L8" s="30" t="n">
        <v>6.44</v>
      </c>
    </row>
    <row r="9" customFormat="false" ht="15" hidden="false" customHeight="false" outlineLevel="0" collapsed="false">
      <c r="A9" s="25"/>
      <c r="B9" s="26"/>
      <c r="C9" s="27"/>
      <c r="D9" s="32" t="s">
        <v>38</v>
      </c>
      <c r="E9" s="29" t="s">
        <v>39</v>
      </c>
      <c r="F9" s="30" t="n">
        <v>20</v>
      </c>
      <c r="G9" s="30" t="n">
        <v>1.4</v>
      </c>
      <c r="H9" s="30" t="n">
        <v>0.2</v>
      </c>
      <c r="I9" s="30" t="n">
        <v>9</v>
      </c>
      <c r="J9" s="30" t="n">
        <v>41.2</v>
      </c>
      <c r="K9" s="31" t="s">
        <v>40</v>
      </c>
      <c r="L9" s="30" t="n">
        <v>1.14</v>
      </c>
    </row>
    <row r="10" customFormat="false" ht="15" hidden="false" customHeight="false" outlineLevel="0" collapsed="false">
      <c r="A10" s="25"/>
      <c r="B10" s="26"/>
      <c r="C10" s="27"/>
      <c r="D10" s="32" t="s">
        <v>41</v>
      </c>
      <c r="E10" s="29" t="s">
        <v>42</v>
      </c>
      <c r="F10" s="30" t="s">
        <v>43</v>
      </c>
      <c r="G10" s="30" t="n">
        <v>0.4</v>
      </c>
      <c r="H10" s="30" t="n">
        <v>0</v>
      </c>
      <c r="I10" s="30" t="n">
        <v>11.3</v>
      </c>
      <c r="J10" s="30" t="n">
        <v>46</v>
      </c>
      <c r="K10" s="31" t="s">
        <v>44</v>
      </c>
      <c r="L10" s="30" t="n">
        <v>16.9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45</v>
      </c>
      <c r="E13" s="37"/>
      <c r="F13" s="38" t="n">
        <f aca="false">SUM(F6:F12)</f>
        <v>20</v>
      </c>
      <c r="G13" s="38" t="n">
        <f aca="false">SUM(G6:G12)</f>
        <v>18.19</v>
      </c>
      <c r="H13" s="38" t="n">
        <f aca="false">SUM(H6:H12)</f>
        <v>20.04</v>
      </c>
      <c r="I13" s="38" t="n">
        <f aca="false">SUM(I6:I12)</f>
        <v>80.17</v>
      </c>
      <c r="J13" s="38" t="n">
        <f aca="false">SUM(J6:J12)</f>
        <v>564.66</v>
      </c>
      <c r="K13" s="39"/>
      <c r="L13" s="38" t="n">
        <f aca="false">SUM(L6:L12)</f>
        <v>66.92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46</v>
      </c>
      <c r="D14" s="32" t="s">
        <v>47</v>
      </c>
      <c r="E14" s="29" t="s">
        <v>48</v>
      </c>
      <c r="F14" s="30" t="n">
        <v>60</v>
      </c>
      <c r="G14" s="30" t="n">
        <v>0.99</v>
      </c>
      <c r="H14" s="30" t="n">
        <v>3.04</v>
      </c>
      <c r="I14" s="30" t="n">
        <v>6.1</v>
      </c>
      <c r="J14" s="30" t="n">
        <v>54.45</v>
      </c>
      <c r="K14" s="31" t="s">
        <v>49</v>
      </c>
      <c r="L14" s="30"/>
    </row>
    <row r="15" customFormat="false" ht="15" hidden="false" customHeight="false" outlineLevel="0" collapsed="false">
      <c r="A15" s="25"/>
      <c r="B15" s="26"/>
      <c r="C15" s="27"/>
      <c r="D15" s="32" t="s">
        <v>50</v>
      </c>
      <c r="E15" s="29" t="s">
        <v>51</v>
      </c>
      <c r="F15" s="43" t="n">
        <v>250</v>
      </c>
      <c r="G15" s="30" t="n">
        <v>5.96</v>
      </c>
      <c r="H15" s="30" t="n">
        <v>4.18</v>
      </c>
      <c r="I15" s="30" t="n">
        <v>21.49</v>
      </c>
      <c r="J15" s="30" t="n">
        <v>144.91</v>
      </c>
      <c r="K15" s="31" t="s">
        <v>52</v>
      </c>
      <c r="L15" s="30" t="n">
        <v>11.68</v>
      </c>
    </row>
    <row r="16" customFormat="false" ht="15" hidden="false" customHeight="false" outlineLevel="0" collapsed="false">
      <c r="A16" s="25"/>
      <c r="B16" s="26"/>
      <c r="C16" s="27"/>
      <c r="D16" s="32" t="s">
        <v>53</v>
      </c>
      <c r="E16" s="29" t="s">
        <v>54</v>
      </c>
      <c r="F16" s="43" t="n">
        <v>200</v>
      </c>
      <c r="G16" s="30" t="n">
        <v>22.38</v>
      </c>
      <c r="H16" s="30" t="n">
        <v>16.31</v>
      </c>
      <c r="I16" s="30" t="n">
        <v>51.83</v>
      </c>
      <c r="J16" s="30" t="n">
        <v>432.77</v>
      </c>
      <c r="K16" s="31" t="s">
        <v>55</v>
      </c>
      <c r="L16" s="30" t="n">
        <v>58.2</v>
      </c>
    </row>
    <row r="17" customFormat="false" ht="15" hidden="false" customHeight="false" outlineLevel="0" collapsed="false">
      <c r="A17" s="25"/>
      <c r="B17" s="26"/>
      <c r="C17" s="27"/>
      <c r="D17" s="32" t="s">
        <v>56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57</v>
      </c>
      <c r="E18" s="29" t="s">
        <v>58</v>
      </c>
      <c r="F18" s="30" t="s">
        <v>59</v>
      </c>
      <c r="G18" s="30" t="n">
        <v>0</v>
      </c>
      <c r="H18" s="30" t="n">
        <v>0</v>
      </c>
      <c r="I18" s="30" t="n">
        <v>9.98</v>
      </c>
      <c r="J18" s="30" t="n">
        <v>37.42</v>
      </c>
      <c r="K18" s="31" t="s">
        <v>60</v>
      </c>
      <c r="L18" s="30" t="n">
        <v>2.2</v>
      </c>
    </row>
    <row r="19" customFormat="false" ht="15" hidden="false" customHeight="false" outlineLevel="0" collapsed="false">
      <c r="A19" s="25"/>
      <c r="B19" s="26"/>
      <c r="C19" s="27"/>
      <c r="D19" s="32" t="s">
        <v>61</v>
      </c>
      <c r="E19" s="29" t="s">
        <v>62</v>
      </c>
      <c r="F19" s="43" t="n">
        <v>30</v>
      </c>
      <c r="G19" s="30" t="n">
        <v>2.28</v>
      </c>
      <c r="H19" s="30" t="n">
        <v>0.27</v>
      </c>
      <c r="I19" s="30" t="n">
        <v>14.91</v>
      </c>
      <c r="J19" s="30" t="n">
        <v>67.8</v>
      </c>
      <c r="K19" s="31" t="s">
        <v>63</v>
      </c>
      <c r="L19" s="30" t="n">
        <v>1.92</v>
      </c>
    </row>
    <row r="20" customFormat="false" ht="15" hidden="false" customHeight="false" outlineLevel="0" collapsed="false">
      <c r="A20" s="25"/>
      <c r="B20" s="26"/>
      <c r="C20" s="27"/>
      <c r="D20" s="32" t="s">
        <v>64</v>
      </c>
      <c r="E20" s="29" t="s">
        <v>39</v>
      </c>
      <c r="F20" s="30" t="n">
        <v>20</v>
      </c>
      <c r="G20" s="30" t="n">
        <v>1.4</v>
      </c>
      <c r="H20" s="30" t="n">
        <v>0.2</v>
      </c>
      <c r="I20" s="30" t="n">
        <v>9</v>
      </c>
      <c r="J20" s="30" t="n">
        <v>41.2</v>
      </c>
      <c r="K20" s="31" t="s">
        <v>40</v>
      </c>
      <c r="L20" s="30" t="n">
        <v>10.35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45</v>
      </c>
      <c r="E23" s="37"/>
      <c r="F23" s="38" t="n">
        <f aca="false">SUM(F14:F22)</f>
        <v>560</v>
      </c>
      <c r="G23" s="38" t="n">
        <f aca="false">SUM(G14:G22)</f>
        <v>33.01</v>
      </c>
      <c r="H23" s="38" t="n">
        <f aca="false">SUM(H14:H22)</f>
        <v>24</v>
      </c>
      <c r="I23" s="38" t="n">
        <f aca="false">SUM(I14:I22)</f>
        <v>113.31</v>
      </c>
      <c r="J23" s="38" t="n">
        <f aca="false">SUM(J14:J22)</f>
        <v>778.55</v>
      </c>
      <c r="K23" s="39"/>
      <c r="L23" s="38" t="n">
        <f aca="false">SUM(L14:L22)</f>
        <v>84.35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65</v>
      </c>
      <c r="D24" s="46"/>
      <c r="E24" s="47"/>
      <c r="F24" s="48" t="n">
        <f aca="false">F13+F23</f>
        <v>580</v>
      </c>
      <c r="G24" s="48" t="n">
        <f aca="false">G13+G23</f>
        <v>51.2</v>
      </c>
      <c r="H24" s="48" t="n">
        <f aca="false">H13+H23</f>
        <v>44.04</v>
      </c>
      <c r="I24" s="48" t="n">
        <f aca="false">I13+I23</f>
        <v>193.48</v>
      </c>
      <c r="J24" s="48" t="n">
        <f aca="false">J13+J23</f>
        <v>1343.21</v>
      </c>
      <c r="K24" s="48"/>
      <c r="L24" s="48" t="n">
        <f aca="false">L13+L23</f>
        <v>151.27</v>
      </c>
    </row>
    <row r="25" customFormat="false" ht="15" hidden="false" customHeight="false" outlineLevel="0" collapsed="false">
      <c r="A25" s="49" t="n">
        <v>1</v>
      </c>
      <c r="B25" s="26" t="n">
        <v>2</v>
      </c>
      <c r="C25" s="20" t="s">
        <v>26</v>
      </c>
      <c r="D25" s="21" t="s">
        <v>27</v>
      </c>
      <c r="E25" s="22" t="s">
        <v>66</v>
      </c>
      <c r="F25" s="23" t="s">
        <v>29</v>
      </c>
      <c r="G25" s="23" t="n">
        <v>8.13</v>
      </c>
      <c r="H25" s="23" t="n">
        <v>6.57</v>
      </c>
      <c r="I25" s="23" t="n">
        <v>38</v>
      </c>
      <c r="J25" s="23" t="n">
        <v>234.8</v>
      </c>
      <c r="K25" s="24" t="s">
        <v>67</v>
      </c>
      <c r="L25" s="23" t="n">
        <v>16.03</v>
      </c>
    </row>
    <row r="26" customFormat="false" ht="15" hidden="false" customHeight="false" outlineLevel="0" collapsed="false">
      <c r="A26" s="49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9"/>
      <c r="B27" s="26"/>
      <c r="C27" s="27"/>
      <c r="D27" s="32" t="s">
        <v>34</v>
      </c>
      <c r="E27" s="29" t="s">
        <v>68</v>
      </c>
      <c r="F27" s="43" t="n">
        <v>200</v>
      </c>
      <c r="G27" s="30" t="n">
        <v>3.58</v>
      </c>
      <c r="H27" s="30" t="n">
        <v>2.92</v>
      </c>
      <c r="I27" s="30" t="n">
        <v>14.76</v>
      </c>
      <c r="J27" s="30" t="n">
        <v>99.35</v>
      </c>
      <c r="K27" s="31" t="s">
        <v>69</v>
      </c>
      <c r="L27" s="30" t="n">
        <v>10.57</v>
      </c>
    </row>
    <row r="28" customFormat="false" ht="15" hidden="false" customHeight="false" outlineLevel="0" collapsed="false">
      <c r="A28" s="49"/>
      <c r="B28" s="26"/>
      <c r="C28" s="27"/>
      <c r="D28" s="32" t="s">
        <v>38</v>
      </c>
      <c r="E28" s="29" t="s">
        <v>62</v>
      </c>
      <c r="F28" s="43" t="n">
        <v>25</v>
      </c>
      <c r="G28" s="30" t="n">
        <v>1.9</v>
      </c>
      <c r="H28" s="30" t="n">
        <v>0.23</v>
      </c>
      <c r="I28" s="30" t="n">
        <v>12.43</v>
      </c>
      <c r="J28" s="30" t="n">
        <v>56.5</v>
      </c>
      <c r="K28" s="31" t="s">
        <v>63</v>
      </c>
      <c r="L28" s="30" t="n">
        <v>1.61</v>
      </c>
    </row>
    <row r="29" customFormat="false" ht="15" hidden="false" customHeight="false" outlineLevel="0" collapsed="false">
      <c r="A29" s="49"/>
      <c r="B29" s="26"/>
      <c r="C29" s="27"/>
      <c r="D29" s="32" t="s">
        <v>38</v>
      </c>
      <c r="E29" s="29" t="s">
        <v>39</v>
      </c>
      <c r="F29" s="43" t="n">
        <v>25</v>
      </c>
      <c r="G29" s="30" t="n">
        <v>1.75</v>
      </c>
      <c r="H29" s="30" t="n">
        <v>0.25</v>
      </c>
      <c r="I29" s="30" t="n">
        <v>11.25</v>
      </c>
      <c r="J29" s="30" t="n">
        <v>51.5</v>
      </c>
      <c r="K29" s="31" t="s">
        <v>40</v>
      </c>
      <c r="L29" s="30" t="n">
        <v>1.43</v>
      </c>
    </row>
    <row r="30" customFormat="false" ht="15" hidden="false" customHeight="false" outlineLevel="0" collapsed="false">
      <c r="A30" s="49"/>
      <c r="B30" s="26"/>
      <c r="C30" s="27"/>
      <c r="D30" s="32" t="s">
        <v>41</v>
      </c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9"/>
      <c r="B31" s="26"/>
      <c r="C31" s="27"/>
      <c r="D31" s="28"/>
      <c r="E31" s="29" t="s">
        <v>70</v>
      </c>
      <c r="F31" s="30" t="s">
        <v>71</v>
      </c>
      <c r="G31" s="30" t="n">
        <v>6.1</v>
      </c>
      <c r="H31" s="30" t="n">
        <v>5.52</v>
      </c>
      <c r="I31" s="30" t="n">
        <v>0.34</v>
      </c>
      <c r="J31" s="30" t="n">
        <v>75.36</v>
      </c>
      <c r="K31" s="31" t="s">
        <v>72</v>
      </c>
      <c r="L31" s="30" t="n">
        <v>12.11</v>
      </c>
    </row>
    <row r="32" customFormat="false" ht="15" hidden="false" customHeight="false" outlineLevel="0" collapsed="false">
      <c r="A32" s="49"/>
      <c r="B32" s="26"/>
      <c r="C32" s="27"/>
      <c r="D32" s="28"/>
      <c r="E32" s="29" t="s">
        <v>73</v>
      </c>
      <c r="F32" s="43" t="n">
        <v>10</v>
      </c>
      <c r="G32" s="30" t="n">
        <v>0.1</v>
      </c>
      <c r="H32" s="30" t="n">
        <v>7.25</v>
      </c>
      <c r="I32" s="30" t="n">
        <v>0.14</v>
      </c>
      <c r="J32" s="30" t="n">
        <v>66.2</v>
      </c>
      <c r="K32" s="31" t="s">
        <v>74</v>
      </c>
      <c r="L32" s="30" t="n">
        <v>9.87</v>
      </c>
    </row>
    <row r="33" customFormat="false" ht="15" hidden="false" customHeight="false" outlineLevel="0" collapsed="false">
      <c r="A33" s="50"/>
      <c r="B33" s="34"/>
      <c r="C33" s="35"/>
      <c r="D33" s="36" t="s">
        <v>45</v>
      </c>
      <c r="E33" s="37"/>
      <c r="F33" s="38" t="n">
        <f aca="false">SUM(F25:F32)</f>
        <v>260</v>
      </c>
      <c r="G33" s="38" t="n">
        <f aca="false">SUM(G25:G32)</f>
        <v>21.56</v>
      </c>
      <c r="H33" s="38" t="n">
        <f aca="false">SUM(H25:H32)</f>
        <v>22.74</v>
      </c>
      <c r="I33" s="38" t="n">
        <f aca="false">SUM(I25:I32)</f>
        <v>76.92</v>
      </c>
      <c r="J33" s="38" t="n">
        <f aca="false">SUM(J25:J32)</f>
        <v>583.71</v>
      </c>
      <c r="K33" s="39"/>
      <c r="L33" s="38" t="n">
        <f aca="false">SUM(L25:L32)</f>
        <v>51.62</v>
      </c>
    </row>
    <row r="34" customFormat="false" ht="15" hidden="false" customHeight="false" outlineLevel="0" collapsed="false">
      <c r="A34" s="41" t="n">
        <f aca="false">A25</f>
        <v>1</v>
      </c>
      <c r="B34" s="41" t="n">
        <f aca="false">B25</f>
        <v>2</v>
      </c>
      <c r="C34" s="42" t="s">
        <v>46</v>
      </c>
      <c r="D34" s="32" t="s">
        <v>47</v>
      </c>
      <c r="E34" s="29" t="s">
        <v>75</v>
      </c>
      <c r="F34" s="30" t="n">
        <v>60</v>
      </c>
      <c r="G34" s="30" t="n">
        <v>0.7</v>
      </c>
      <c r="H34" s="30" t="n">
        <v>3.62</v>
      </c>
      <c r="I34" s="30" t="n">
        <v>6.71</v>
      </c>
      <c r="J34" s="30" t="n">
        <v>62.42</v>
      </c>
      <c r="K34" s="31" t="s">
        <v>76</v>
      </c>
      <c r="L34" s="30"/>
    </row>
    <row r="35" customFormat="false" ht="15" hidden="false" customHeight="false" outlineLevel="0" collapsed="false">
      <c r="A35" s="49"/>
      <c r="B35" s="26"/>
      <c r="C35" s="27"/>
      <c r="D35" s="32" t="s">
        <v>50</v>
      </c>
      <c r="E35" s="29" t="s">
        <v>77</v>
      </c>
      <c r="F35" s="30" t="s">
        <v>78</v>
      </c>
      <c r="G35" s="51" t="n">
        <v>2.04</v>
      </c>
      <c r="H35" s="30" t="n">
        <v>5.48</v>
      </c>
      <c r="I35" s="30" t="n">
        <v>14.16</v>
      </c>
      <c r="J35" s="30" t="n">
        <v>114.17</v>
      </c>
      <c r="K35" s="31" t="s">
        <v>79</v>
      </c>
      <c r="L35" s="30" t="n">
        <v>10.35</v>
      </c>
    </row>
    <row r="36" customFormat="false" ht="15" hidden="false" customHeight="false" outlineLevel="0" collapsed="false">
      <c r="A36" s="49"/>
      <c r="B36" s="26"/>
      <c r="C36" s="27"/>
      <c r="D36" s="32" t="s">
        <v>53</v>
      </c>
      <c r="E36" s="29" t="s">
        <v>80</v>
      </c>
      <c r="F36" s="43" t="n">
        <v>90</v>
      </c>
      <c r="G36" s="51" t="n">
        <v>21.86</v>
      </c>
      <c r="H36" s="30" t="n">
        <v>10.85</v>
      </c>
      <c r="I36" s="30" t="n">
        <v>12.44</v>
      </c>
      <c r="J36" s="30" t="n">
        <v>205.22</v>
      </c>
      <c r="K36" s="31" t="s">
        <v>81</v>
      </c>
      <c r="L36" s="30" t="n">
        <v>56.59</v>
      </c>
    </row>
    <row r="37" customFormat="false" ht="15" hidden="false" customHeight="false" outlineLevel="0" collapsed="false">
      <c r="A37" s="49"/>
      <c r="B37" s="26"/>
      <c r="C37" s="27"/>
      <c r="D37" s="32" t="s">
        <v>56</v>
      </c>
      <c r="E37" s="29" t="s">
        <v>82</v>
      </c>
      <c r="F37" s="30" t="n">
        <v>150</v>
      </c>
      <c r="G37" s="51" t="n">
        <v>5.36</v>
      </c>
      <c r="H37" s="30" t="n">
        <v>4.27</v>
      </c>
      <c r="I37" s="30" t="n">
        <v>38.43</v>
      </c>
      <c r="J37" s="30" t="n">
        <v>204.08</v>
      </c>
      <c r="K37" s="31" t="s">
        <v>83</v>
      </c>
      <c r="L37" s="30" t="n">
        <v>11.69</v>
      </c>
    </row>
    <row r="38" customFormat="false" ht="15" hidden="false" customHeight="false" outlineLevel="0" collapsed="false">
      <c r="A38" s="49"/>
      <c r="B38" s="26"/>
      <c r="C38" s="27"/>
      <c r="D38" s="32" t="s">
        <v>57</v>
      </c>
      <c r="E38" s="29" t="s">
        <v>84</v>
      </c>
      <c r="F38" s="30" t="n">
        <v>200</v>
      </c>
      <c r="G38" s="30" t="n">
        <v>0.68</v>
      </c>
      <c r="H38" s="30" t="n">
        <v>0</v>
      </c>
      <c r="I38" s="30" t="n">
        <v>14.28</v>
      </c>
      <c r="J38" s="30" t="n">
        <v>59.4</v>
      </c>
      <c r="K38" s="31" t="s">
        <v>85</v>
      </c>
      <c r="L38" s="30"/>
    </row>
    <row r="39" customFormat="false" ht="15" hidden="false" customHeight="false" outlineLevel="0" collapsed="false">
      <c r="A39" s="49"/>
      <c r="B39" s="26"/>
      <c r="C39" s="27"/>
      <c r="D39" s="32" t="s">
        <v>61</v>
      </c>
      <c r="E39" s="29" t="s">
        <v>62</v>
      </c>
      <c r="F39" s="43" t="n">
        <v>30</v>
      </c>
      <c r="G39" s="30" t="n">
        <v>2.28</v>
      </c>
      <c r="H39" s="30" t="n">
        <v>0.27</v>
      </c>
      <c r="I39" s="30" t="n">
        <v>14.91</v>
      </c>
      <c r="J39" s="30" t="n">
        <v>67.8</v>
      </c>
      <c r="K39" s="31" t="s">
        <v>63</v>
      </c>
      <c r="L39" s="30" t="n">
        <v>1.92</v>
      </c>
    </row>
    <row r="40" customFormat="false" ht="15" hidden="false" customHeight="false" outlineLevel="0" collapsed="false">
      <c r="A40" s="49"/>
      <c r="B40" s="26"/>
      <c r="C40" s="27"/>
      <c r="D40" s="32" t="s">
        <v>64</v>
      </c>
      <c r="E40" s="29" t="s">
        <v>39</v>
      </c>
      <c r="F40" s="30" t="n">
        <v>20</v>
      </c>
      <c r="G40" s="30" t="n">
        <v>1.4</v>
      </c>
      <c r="H40" s="30" t="n">
        <v>0.2</v>
      </c>
      <c r="I40" s="30" t="n">
        <v>9</v>
      </c>
      <c r="J40" s="30" t="n">
        <v>41.2</v>
      </c>
      <c r="K40" s="31" t="s">
        <v>40</v>
      </c>
      <c r="L40" s="30" t="n">
        <v>10.35</v>
      </c>
    </row>
    <row r="41" customFormat="false" ht="15" hidden="false" customHeight="false" outlineLevel="0" collapsed="false">
      <c r="A41" s="49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26"/>
      <c r="C42" s="27"/>
      <c r="D42" s="28"/>
      <c r="E42" s="29"/>
      <c r="F42" s="30"/>
      <c r="G42" s="30"/>
      <c r="H42" s="30"/>
      <c r="I42" s="30"/>
      <c r="J42" s="30"/>
      <c r="K42" s="31"/>
      <c r="L42" s="30"/>
    </row>
    <row r="43" customFormat="false" ht="15" hidden="false" customHeight="false" outlineLevel="0" collapsed="false">
      <c r="A43" s="50"/>
      <c r="B43" s="34"/>
      <c r="C43" s="35"/>
      <c r="D43" s="36" t="s">
        <v>45</v>
      </c>
      <c r="E43" s="37"/>
      <c r="F43" s="38" t="n">
        <f aca="false">SUM(F34:F42)</f>
        <v>550</v>
      </c>
      <c r="G43" s="38" t="n">
        <f aca="false">SUM(G34:G42)</f>
        <v>34.32</v>
      </c>
      <c r="H43" s="38" t="n">
        <f aca="false">SUM(H34:H42)</f>
        <v>24.69</v>
      </c>
      <c r="I43" s="38" t="n">
        <f aca="false">SUM(I34:I42)</f>
        <v>109.93</v>
      </c>
      <c r="J43" s="38" t="n">
        <f aca="false">SUM(J34:J42)</f>
        <v>754.29</v>
      </c>
      <c r="K43" s="39"/>
      <c r="L43" s="38" t="n">
        <f aca="false">SUM(L34:L42)</f>
        <v>90.9</v>
      </c>
    </row>
    <row r="44" customFormat="false" ht="15.75" hidden="false" customHeight="true" outlineLevel="0" collapsed="false">
      <c r="A44" s="52" t="n">
        <f aca="false">A25</f>
        <v>1</v>
      </c>
      <c r="B44" s="52" t="n">
        <f aca="false">B25</f>
        <v>2</v>
      </c>
      <c r="C44" s="46" t="s">
        <v>65</v>
      </c>
      <c r="D44" s="46"/>
      <c r="E44" s="47"/>
      <c r="F44" s="48" t="n">
        <f aca="false">F33+F43</f>
        <v>810</v>
      </c>
      <c r="G44" s="48" t="n">
        <f aca="false">G33+G43</f>
        <v>55.88</v>
      </c>
      <c r="H44" s="48" t="n">
        <f aca="false">H33+H43</f>
        <v>47.43</v>
      </c>
      <c r="I44" s="48" t="n">
        <f aca="false">I33+I43</f>
        <v>186.85</v>
      </c>
      <c r="J44" s="48" t="n">
        <f aca="false">J33+J43</f>
        <v>1338</v>
      </c>
      <c r="K44" s="48"/>
      <c r="L44" s="48" t="n">
        <f aca="false">L33+L43</f>
        <v>142.52</v>
      </c>
    </row>
    <row r="45" customFormat="false" ht="15" hidden="false" customHeight="false" outlineLevel="0" collapsed="false">
      <c r="A45" s="18" t="n">
        <v>1</v>
      </c>
      <c r="B45" s="19" t="n">
        <v>3</v>
      </c>
      <c r="C45" s="20" t="s">
        <v>26</v>
      </c>
      <c r="D45" s="21" t="s">
        <v>27</v>
      </c>
      <c r="E45" s="22" t="s">
        <v>86</v>
      </c>
      <c r="F45" s="23" t="s">
        <v>29</v>
      </c>
      <c r="G45" s="23" t="n">
        <v>7.97</v>
      </c>
      <c r="H45" s="23" t="n">
        <v>7.79</v>
      </c>
      <c r="I45" s="23" t="n">
        <v>32.79</v>
      </c>
      <c r="J45" s="23" t="n">
        <v>225.71</v>
      </c>
      <c r="K45" s="24" t="s">
        <v>87</v>
      </c>
      <c r="L45" s="23" t="n">
        <v>16.16</v>
      </c>
    </row>
    <row r="46" customFormat="false" ht="15" hidden="false" customHeight="false" outlineLevel="0" collapsed="false">
      <c r="A46" s="25"/>
      <c r="B46" s="26"/>
      <c r="C46" s="27"/>
      <c r="D46" s="28"/>
      <c r="E46" s="29" t="s">
        <v>88</v>
      </c>
      <c r="F46" s="43" t="n">
        <v>100</v>
      </c>
      <c r="G46" s="30" t="n">
        <v>16.29</v>
      </c>
      <c r="H46" s="30" t="n">
        <v>8.14</v>
      </c>
      <c r="I46" s="30" t="n">
        <v>12.83</v>
      </c>
      <c r="J46" s="30" t="n">
        <v>188.53</v>
      </c>
      <c r="K46" s="31" t="s">
        <v>89</v>
      </c>
      <c r="L46" s="30" t="n">
        <v>39.15</v>
      </c>
    </row>
    <row r="47" customFormat="false" ht="15" hidden="false" customHeight="false" outlineLevel="0" collapsed="false">
      <c r="A47" s="25"/>
      <c r="B47" s="26"/>
      <c r="C47" s="27"/>
      <c r="D47" s="32" t="s">
        <v>34</v>
      </c>
      <c r="E47" s="29" t="s">
        <v>90</v>
      </c>
      <c r="F47" s="43" t="n">
        <v>200</v>
      </c>
      <c r="G47" s="30" t="n">
        <v>0.07</v>
      </c>
      <c r="H47" s="30" t="n">
        <v>0.01</v>
      </c>
      <c r="I47" s="30" t="n">
        <v>10.2</v>
      </c>
      <c r="J47" s="30" t="n">
        <v>39.87</v>
      </c>
      <c r="K47" s="31" t="s">
        <v>91</v>
      </c>
      <c r="L47" s="30" t="n">
        <v>4.44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62</v>
      </c>
      <c r="F48" s="43" t="n">
        <v>25</v>
      </c>
      <c r="G48" s="30" t="n">
        <v>1.9</v>
      </c>
      <c r="H48" s="30" t="n">
        <v>0.23</v>
      </c>
      <c r="I48" s="30" t="n">
        <v>12.43</v>
      </c>
      <c r="J48" s="30" t="n">
        <v>56.5</v>
      </c>
      <c r="K48" s="31" t="s">
        <v>63</v>
      </c>
      <c r="L48" s="30" t="n">
        <v>1.61</v>
      </c>
    </row>
    <row r="49" customFormat="false" ht="15" hidden="false" customHeight="false" outlineLevel="0" collapsed="false">
      <c r="A49" s="25"/>
      <c r="B49" s="26"/>
      <c r="C49" s="27"/>
      <c r="D49" s="32" t="s">
        <v>41</v>
      </c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 t="s">
        <v>92</v>
      </c>
      <c r="F50" s="43" t="n">
        <v>20</v>
      </c>
      <c r="G50" s="30" t="n">
        <v>1.44</v>
      </c>
      <c r="H50" s="30" t="n">
        <v>1.7</v>
      </c>
      <c r="I50" s="30" t="n">
        <v>11.1</v>
      </c>
      <c r="J50" s="30" t="n">
        <v>65.6</v>
      </c>
      <c r="K50" s="31" t="s">
        <v>93</v>
      </c>
      <c r="L50" s="30" t="n">
        <v>6.6</v>
      </c>
    </row>
    <row r="51" customFormat="false" ht="15" hidden="false" customHeight="false" outlineLevel="0" collapsed="false">
      <c r="A51" s="25"/>
      <c r="B51" s="26"/>
      <c r="C51" s="27"/>
      <c r="D51" s="28"/>
      <c r="E51" s="29"/>
      <c r="F51" s="30"/>
      <c r="G51" s="30"/>
      <c r="H51" s="30"/>
      <c r="I51" s="30"/>
      <c r="J51" s="30"/>
      <c r="K51" s="31"/>
      <c r="L51" s="30"/>
    </row>
    <row r="52" customFormat="false" ht="15" hidden="false" customHeight="false" outlineLevel="0" collapsed="false">
      <c r="A52" s="33"/>
      <c r="B52" s="34"/>
      <c r="C52" s="35"/>
      <c r="D52" s="36" t="s">
        <v>45</v>
      </c>
      <c r="E52" s="37"/>
      <c r="F52" s="38" t="n">
        <f aca="false">SUM(F45:F51)</f>
        <v>345</v>
      </c>
      <c r="G52" s="38" t="n">
        <f aca="false">SUM(G45:G51)</f>
        <v>27.67</v>
      </c>
      <c r="H52" s="38" t="n">
        <f aca="false">SUM(H45:H51)</f>
        <v>17.87</v>
      </c>
      <c r="I52" s="38" t="n">
        <f aca="false">SUM(I45:I51)</f>
        <v>79.35</v>
      </c>
      <c r="J52" s="38" t="n">
        <f aca="false">SUM(J45:J51)</f>
        <v>576.21</v>
      </c>
      <c r="K52" s="39"/>
      <c r="L52" s="38" t="n">
        <f aca="false">SUM(L45:L51)</f>
        <v>67.96</v>
      </c>
    </row>
    <row r="53" customFormat="false" ht="15" hidden="false" customHeight="false" outlineLevel="0" collapsed="false">
      <c r="A53" s="40" t="n">
        <f aca="false">A45</f>
        <v>1</v>
      </c>
      <c r="B53" s="41" t="n">
        <f aca="false">B45</f>
        <v>3</v>
      </c>
      <c r="C53" s="42" t="s">
        <v>46</v>
      </c>
      <c r="D53" s="32" t="s">
        <v>47</v>
      </c>
      <c r="E53" s="29" t="s">
        <v>94</v>
      </c>
      <c r="F53" s="30" t="n">
        <v>90</v>
      </c>
      <c r="G53" s="30" t="n">
        <v>1.4</v>
      </c>
      <c r="H53" s="30" t="n">
        <v>4.54</v>
      </c>
      <c r="I53" s="30" t="n">
        <v>8.45</v>
      </c>
      <c r="J53" s="30" t="n">
        <v>78.71</v>
      </c>
      <c r="K53" s="31" t="s">
        <v>95</v>
      </c>
      <c r="L53" s="30" t="n">
        <v>6.59</v>
      </c>
    </row>
    <row r="54" customFormat="false" ht="15" hidden="false" customHeight="false" outlineLevel="0" collapsed="false">
      <c r="A54" s="25"/>
      <c r="B54" s="26"/>
      <c r="C54" s="27"/>
      <c r="D54" s="32" t="s">
        <v>50</v>
      </c>
      <c r="E54" s="29" t="s">
        <v>96</v>
      </c>
      <c r="F54" s="30" t="s">
        <v>78</v>
      </c>
      <c r="G54" s="30" t="n">
        <v>1.62</v>
      </c>
      <c r="H54" s="30" t="n">
        <v>5.3</v>
      </c>
      <c r="I54" s="30" t="n">
        <v>10.15</v>
      </c>
      <c r="J54" s="30" t="n">
        <v>94.05</v>
      </c>
      <c r="K54" s="31" t="s">
        <v>97</v>
      </c>
      <c r="L54" s="30" t="n">
        <v>9.79</v>
      </c>
    </row>
    <row r="55" customFormat="false" ht="15" hidden="false" customHeight="false" outlineLevel="0" collapsed="false">
      <c r="A55" s="25"/>
      <c r="B55" s="26"/>
      <c r="C55" s="27"/>
      <c r="D55" s="32" t="s">
        <v>53</v>
      </c>
      <c r="E55" s="29" t="s">
        <v>98</v>
      </c>
      <c r="F55" s="43" t="n">
        <v>90</v>
      </c>
      <c r="G55" s="30" t="n">
        <v>14.5</v>
      </c>
      <c r="H55" s="30" t="n">
        <v>13.36</v>
      </c>
      <c r="I55" s="30" t="n">
        <v>11.41</v>
      </c>
      <c r="J55" s="30" t="n">
        <v>193.15</v>
      </c>
      <c r="K55" s="31" t="s">
        <v>99</v>
      </c>
      <c r="L55" s="30" t="n">
        <v>50.2</v>
      </c>
    </row>
    <row r="56" customFormat="false" ht="15" hidden="false" customHeight="false" outlineLevel="0" collapsed="false">
      <c r="A56" s="25"/>
      <c r="B56" s="26"/>
      <c r="C56" s="27"/>
      <c r="D56" s="32" t="s">
        <v>56</v>
      </c>
      <c r="E56" s="29" t="s">
        <v>100</v>
      </c>
      <c r="F56" s="43" t="n">
        <v>150</v>
      </c>
      <c r="G56" s="30" t="n">
        <v>4.68</v>
      </c>
      <c r="H56" s="30" t="n">
        <v>4.21</v>
      </c>
      <c r="I56" s="30" t="n">
        <v>25.77</v>
      </c>
      <c r="J56" s="30" t="n">
        <v>153.06</v>
      </c>
      <c r="K56" s="31" t="s">
        <v>101</v>
      </c>
      <c r="L56" s="30" t="n">
        <v>7.84</v>
      </c>
    </row>
    <row r="57" customFormat="false" ht="15" hidden="false" customHeight="false" outlineLevel="0" collapsed="false">
      <c r="A57" s="25"/>
      <c r="B57" s="26"/>
      <c r="C57" s="27"/>
      <c r="D57" s="32" t="s">
        <v>57</v>
      </c>
      <c r="E57" s="29" t="s">
        <v>102</v>
      </c>
      <c r="F57" s="43" t="n">
        <v>200</v>
      </c>
      <c r="G57" s="30" t="n">
        <v>0.64</v>
      </c>
      <c r="H57" s="30" t="n">
        <v>0</v>
      </c>
      <c r="I57" s="30" t="n">
        <v>23.58</v>
      </c>
      <c r="J57" s="30" t="n">
        <v>92</v>
      </c>
      <c r="K57" s="31" t="s">
        <v>103</v>
      </c>
      <c r="L57" s="30" t="n">
        <v>6.48</v>
      </c>
    </row>
    <row r="58" customFormat="false" ht="15" hidden="false" customHeight="false" outlineLevel="0" collapsed="false">
      <c r="A58" s="25"/>
      <c r="B58" s="26"/>
      <c r="C58" s="27"/>
      <c r="D58" s="32" t="s">
        <v>61</v>
      </c>
      <c r="E58" s="29" t="s">
        <v>62</v>
      </c>
      <c r="F58" s="43" t="n">
        <v>30</v>
      </c>
      <c r="G58" s="30" t="n">
        <v>2.28</v>
      </c>
      <c r="H58" s="30" t="n">
        <v>0.27</v>
      </c>
      <c r="I58" s="30" t="n">
        <v>14.91</v>
      </c>
      <c r="J58" s="30" t="n">
        <v>67.8</v>
      </c>
      <c r="K58" s="31" t="s">
        <v>63</v>
      </c>
      <c r="L58" s="30" t="n">
        <v>1.92</v>
      </c>
    </row>
    <row r="59" customFormat="false" ht="15" hidden="false" customHeight="false" outlineLevel="0" collapsed="false">
      <c r="A59" s="25"/>
      <c r="B59" s="26"/>
      <c r="C59" s="27"/>
      <c r="D59" s="32" t="s">
        <v>64</v>
      </c>
      <c r="E59" s="29" t="s">
        <v>39</v>
      </c>
      <c r="F59" s="43" t="n">
        <v>25</v>
      </c>
      <c r="G59" s="30" t="n">
        <v>1.75</v>
      </c>
      <c r="H59" s="30" t="n">
        <v>0.25</v>
      </c>
      <c r="I59" s="30" t="n">
        <v>11.25</v>
      </c>
      <c r="J59" s="30" t="n">
        <v>51.5</v>
      </c>
      <c r="K59" s="31" t="s">
        <v>40</v>
      </c>
      <c r="L59" s="30" t="n">
        <v>1.43</v>
      </c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25"/>
      <c r="B61" s="26"/>
      <c r="C61" s="27"/>
      <c r="D61" s="28"/>
      <c r="E61" s="29"/>
      <c r="F61" s="30"/>
      <c r="G61" s="30"/>
      <c r="H61" s="30"/>
      <c r="I61" s="30"/>
      <c r="J61" s="30"/>
      <c r="K61" s="31"/>
      <c r="L61" s="30"/>
    </row>
    <row r="62" customFormat="false" ht="15" hidden="false" customHeight="false" outlineLevel="0" collapsed="false">
      <c r="A62" s="33"/>
      <c r="B62" s="34"/>
      <c r="C62" s="35"/>
      <c r="D62" s="36" t="s">
        <v>45</v>
      </c>
      <c r="E62" s="37"/>
      <c r="F62" s="38" t="n">
        <f aca="false">SUM(F53:F61)</f>
        <v>585</v>
      </c>
      <c r="G62" s="38" t="n">
        <f aca="false">SUM(G53:G61)</f>
        <v>26.87</v>
      </c>
      <c r="H62" s="38" t="n">
        <f aca="false">SUM(H53:H61)</f>
        <v>27.93</v>
      </c>
      <c r="I62" s="38" t="n">
        <f aca="false">SUM(I53:I61)</f>
        <v>105.52</v>
      </c>
      <c r="J62" s="38" t="n">
        <f aca="false">SUM(J53:J61)</f>
        <v>730.27</v>
      </c>
      <c r="K62" s="39"/>
      <c r="L62" s="38" t="n">
        <f aca="false">SUM(L53:L61)</f>
        <v>84.25</v>
      </c>
    </row>
    <row r="63" customFormat="false" ht="15.75" hidden="false" customHeight="true" outlineLevel="0" collapsed="false">
      <c r="A63" s="44" t="n">
        <f aca="false">A45</f>
        <v>1</v>
      </c>
      <c r="B63" s="45" t="n">
        <f aca="false">B45</f>
        <v>3</v>
      </c>
      <c r="C63" s="46" t="s">
        <v>65</v>
      </c>
      <c r="D63" s="46"/>
      <c r="E63" s="47"/>
      <c r="F63" s="48" t="n">
        <f aca="false">F52+F62</f>
        <v>930</v>
      </c>
      <c r="G63" s="48" t="n">
        <f aca="false">G52+G62</f>
        <v>54.54</v>
      </c>
      <c r="H63" s="48" t="n">
        <f aca="false">H52+H62</f>
        <v>45.8</v>
      </c>
      <c r="I63" s="48" t="n">
        <f aca="false">I52+I62</f>
        <v>184.87</v>
      </c>
      <c r="J63" s="48" t="n">
        <f aca="false">J52+J62</f>
        <v>1306.48</v>
      </c>
      <c r="K63" s="48"/>
      <c r="L63" s="48" t="n">
        <f aca="false">L52+L62</f>
        <v>152.21</v>
      </c>
    </row>
    <row r="64" customFormat="false" ht="15" hidden="false" customHeight="false" outlineLevel="0" collapsed="false">
      <c r="A64" s="18" t="n">
        <v>1</v>
      </c>
      <c r="B64" s="19" t="n">
        <v>4</v>
      </c>
      <c r="C64" s="20" t="s">
        <v>26</v>
      </c>
      <c r="D64" s="21" t="s">
        <v>27</v>
      </c>
      <c r="E64" s="53" t="s">
        <v>104</v>
      </c>
      <c r="F64" s="54" t="s">
        <v>29</v>
      </c>
      <c r="G64" s="55" t="n">
        <v>7.52</v>
      </c>
      <c r="H64" s="55" t="n">
        <v>6.91</v>
      </c>
      <c r="I64" s="56" t="n">
        <v>45.11</v>
      </c>
      <c r="J64" s="57" t="n">
        <v>262.26</v>
      </c>
      <c r="K64" s="58" t="s">
        <v>105</v>
      </c>
      <c r="L64" s="59" t="n">
        <v>6.13</v>
      </c>
    </row>
    <row r="65" customFormat="false" ht="15" hidden="false" customHeight="false" outlineLevel="0" collapsed="false">
      <c r="A65" s="25"/>
      <c r="B65" s="26"/>
      <c r="C65" s="27"/>
      <c r="D65" s="28"/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34</v>
      </c>
      <c r="E66" s="53" t="s">
        <v>35</v>
      </c>
      <c r="F66" s="60" t="n">
        <v>200</v>
      </c>
      <c r="G66" s="55" t="n">
        <v>1.86</v>
      </c>
      <c r="H66" s="55" t="n">
        <v>1.34</v>
      </c>
      <c r="I66" s="56" t="n">
        <v>12.5</v>
      </c>
      <c r="J66" s="61" t="n">
        <v>66.76</v>
      </c>
      <c r="K66" s="58" t="s">
        <v>37</v>
      </c>
      <c r="L66" s="59" t="n">
        <v>6.44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53" t="s">
        <v>62</v>
      </c>
      <c r="F67" s="60" t="n">
        <v>25</v>
      </c>
      <c r="G67" s="55" t="n">
        <v>1.9</v>
      </c>
      <c r="H67" s="55" t="n">
        <v>0.23</v>
      </c>
      <c r="I67" s="56" t="n">
        <v>12.43</v>
      </c>
      <c r="J67" s="61" t="n">
        <v>56.5</v>
      </c>
      <c r="K67" s="31" t="s">
        <v>63</v>
      </c>
      <c r="L67" s="59" t="n">
        <v>1.61</v>
      </c>
    </row>
    <row r="68" customFormat="false" ht="15" hidden="false" customHeight="false" outlineLevel="0" collapsed="false">
      <c r="A68" s="25"/>
      <c r="B68" s="26"/>
      <c r="C68" s="27"/>
      <c r="D68" s="32" t="s">
        <v>41</v>
      </c>
      <c r="E68" s="29" t="s">
        <v>39</v>
      </c>
      <c r="F68" s="60" t="n">
        <v>25</v>
      </c>
      <c r="G68" s="55" t="n">
        <v>1.75</v>
      </c>
      <c r="H68" s="55" t="n">
        <v>0.25</v>
      </c>
      <c r="I68" s="56" t="n">
        <v>11.25</v>
      </c>
      <c r="J68" s="61" t="n">
        <v>51.5</v>
      </c>
      <c r="K68" s="31" t="s">
        <v>40</v>
      </c>
      <c r="L68" s="62" t="n">
        <v>1.43</v>
      </c>
    </row>
    <row r="69" customFormat="false" ht="15" hidden="false" customHeight="false" outlineLevel="0" collapsed="false">
      <c r="A69" s="25"/>
      <c r="B69" s="26"/>
      <c r="C69" s="27"/>
      <c r="D69" s="28"/>
      <c r="E69" s="53" t="s">
        <v>106</v>
      </c>
      <c r="F69" s="60" t="n">
        <v>10</v>
      </c>
      <c r="G69" s="55" t="n">
        <v>2.32</v>
      </c>
      <c r="H69" s="55" t="n">
        <v>2.95</v>
      </c>
      <c r="I69" s="55" t="n">
        <v>0</v>
      </c>
      <c r="J69" s="61" t="n">
        <v>36.4</v>
      </c>
      <c r="K69" s="58" t="s">
        <v>107</v>
      </c>
      <c r="L69" s="59" t="n">
        <v>6.13</v>
      </c>
    </row>
    <row r="70" customFormat="false" ht="15" hidden="false" customHeight="false" outlineLevel="0" collapsed="false">
      <c r="A70" s="25"/>
      <c r="B70" s="26"/>
      <c r="C70" s="27"/>
      <c r="D70" s="28"/>
      <c r="E70" s="53" t="s">
        <v>73</v>
      </c>
      <c r="F70" s="60" t="n">
        <v>10</v>
      </c>
      <c r="G70" s="55" t="n">
        <v>0.1</v>
      </c>
      <c r="H70" s="55" t="n">
        <v>7.25</v>
      </c>
      <c r="I70" s="55" t="n">
        <v>0.14</v>
      </c>
      <c r="J70" s="61" t="n">
        <v>66.2</v>
      </c>
      <c r="K70" s="58" t="s">
        <v>74</v>
      </c>
      <c r="L70" s="59" t="n">
        <v>9.87</v>
      </c>
    </row>
    <row r="71" customFormat="false" ht="15" hidden="false" customHeight="false" outlineLevel="0" collapsed="false">
      <c r="A71" s="33"/>
      <c r="B71" s="34"/>
      <c r="C71" s="35"/>
      <c r="D71" s="36" t="s">
        <v>45</v>
      </c>
      <c r="E71" s="37"/>
      <c r="F71" s="38" t="n">
        <f aca="false">SUM(F64:F70)</f>
        <v>270</v>
      </c>
      <c r="G71" s="38" t="n">
        <f aca="false">SUM(G64:G70)</f>
        <v>15.45</v>
      </c>
      <c r="H71" s="38" t="n">
        <f aca="false">SUM(H64:H70)</f>
        <v>18.93</v>
      </c>
      <c r="I71" s="38" t="n">
        <f aca="false">SUM(I64:I70)</f>
        <v>81.43</v>
      </c>
      <c r="J71" s="38" t="n">
        <f aca="false">SUM(J64:J70)</f>
        <v>539.62</v>
      </c>
      <c r="K71" s="39"/>
      <c r="L71" s="38" t="n">
        <f aca="false">SUM(L64:L70)</f>
        <v>31.61</v>
      </c>
    </row>
    <row r="72" customFormat="false" ht="15" hidden="false" customHeight="false" outlineLevel="0" collapsed="false">
      <c r="A72" s="40" t="n">
        <f aca="false">A64</f>
        <v>1</v>
      </c>
      <c r="B72" s="41" t="n">
        <f aca="false">B64</f>
        <v>4</v>
      </c>
      <c r="C72" s="42" t="s">
        <v>46</v>
      </c>
      <c r="D72" s="32" t="s">
        <v>47</v>
      </c>
      <c r="E72" s="63" t="s">
        <v>108</v>
      </c>
      <c r="F72" s="64" t="n">
        <v>60</v>
      </c>
      <c r="G72" s="63" t="n">
        <v>0.42</v>
      </c>
      <c r="H72" s="63" t="n">
        <v>0.06</v>
      </c>
      <c r="I72" s="63" t="n">
        <v>1.5</v>
      </c>
      <c r="J72" s="63" t="n">
        <v>8.4</v>
      </c>
      <c r="K72" s="63" t="s">
        <v>109</v>
      </c>
      <c r="L72" s="63"/>
    </row>
    <row r="73" customFormat="false" ht="15" hidden="false" customHeight="false" outlineLevel="0" collapsed="false">
      <c r="A73" s="25"/>
      <c r="B73" s="26"/>
      <c r="C73" s="27"/>
      <c r="D73" s="32" t="s">
        <v>50</v>
      </c>
      <c r="E73" s="65" t="s">
        <v>110</v>
      </c>
      <c r="F73" s="66" t="n">
        <v>250</v>
      </c>
      <c r="G73" s="67" t="n">
        <v>2.62</v>
      </c>
      <c r="H73" s="67" t="n">
        <v>6.52</v>
      </c>
      <c r="I73" s="56" t="n">
        <v>19.13</v>
      </c>
      <c r="J73" s="68" t="n">
        <v>144.22</v>
      </c>
      <c r="K73" s="69" t="s">
        <v>111</v>
      </c>
      <c r="L73" s="70" t="n">
        <v>7.53</v>
      </c>
    </row>
    <row r="74" customFormat="false" ht="15" hidden="false" customHeight="false" outlineLevel="0" collapsed="false">
      <c r="A74" s="25"/>
      <c r="B74" s="26"/>
      <c r="C74" s="27"/>
      <c r="D74" s="32" t="s">
        <v>53</v>
      </c>
      <c r="E74" s="65" t="s">
        <v>112</v>
      </c>
      <c r="F74" s="66" t="n">
        <v>90</v>
      </c>
      <c r="G74" s="67" t="n">
        <v>18.4</v>
      </c>
      <c r="H74" s="71" t="n">
        <v>13.1</v>
      </c>
      <c r="I74" s="67" t="n">
        <v>8.51</v>
      </c>
      <c r="J74" s="68" t="n">
        <v>199.66</v>
      </c>
      <c r="K74" s="69" t="s">
        <v>113</v>
      </c>
      <c r="L74" s="70" t="n">
        <v>45.69</v>
      </c>
    </row>
    <row r="75" customFormat="false" ht="15" hidden="false" customHeight="false" outlineLevel="0" collapsed="false">
      <c r="A75" s="25"/>
      <c r="B75" s="26"/>
      <c r="C75" s="27"/>
      <c r="D75" s="32" t="s">
        <v>56</v>
      </c>
      <c r="E75" s="65" t="s">
        <v>114</v>
      </c>
      <c r="F75" s="66" t="n">
        <v>180</v>
      </c>
      <c r="G75" s="67" t="n">
        <v>4.01</v>
      </c>
      <c r="H75" s="67" t="n">
        <v>5.9</v>
      </c>
      <c r="I75" s="71" t="n">
        <v>26.54</v>
      </c>
      <c r="J75" s="68" t="n">
        <v>175.55</v>
      </c>
      <c r="K75" s="69" t="s">
        <v>115</v>
      </c>
      <c r="L75" s="70" t="n">
        <v>18</v>
      </c>
    </row>
    <row r="76" customFormat="false" ht="15" hidden="false" customHeight="false" outlineLevel="0" collapsed="false">
      <c r="A76" s="25"/>
      <c r="B76" s="26"/>
      <c r="C76" s="27"/>
      <c r="D76" s="32" t="s">
        <v>57</v>
      </c>
      <c r="E76" s="65" t="s">
        <v>116</v>
      </c>
      <c r="F76" s="66" t="n">
        <v>200</v>
      </c>
      <c r="G76" s="67" t="n">
        <v>0.36</v>
      </c>
      <c r="H76" s="67" t="n">
        <v>0</v>
      </c>
      <c r="I76" s="71" t="n">
        <v>23.18</v>
      </c>
      <c r="J76" s="72" t="n">
        <v>91.2</v>
      </c>
      <c r="K76" s="69" t="s">
        <v>117</v>
      </c>
      <c r="L76" s="70" t="n">
        <v>8.56</v>
      </c>
    </row>
    <row r="77" customFormat="false" ht="15" hidden="false" customHeight="false" outlineLevel="0" collapsed="false">
      <c r="A77" s="25"/>
      <c r="B77" s="26"/>
      <c r="C77" s="27"/>
      <c r="D77" s="32" t="s">
        <v>61</v>
      </c>
      <c r="E77" s="65" t="s">
        <v>62</v>
      </c>
      <c r="F77" s="66" t="n">
        <v>30</v>
      </c>
      <c r="G77" s="67" t="n">
        <v>2.28</v>
      </c>
      <c r="H77" s="67" t="n">
        <v>0.27</v>
      </c>
      <c r="I77" s="71" t="n">
        <v>14.91</v>
      </c>
      <c r="J77" s="72" t="n">
        <v>67.8</v>
      </c>
      <c r="K77" s="31" t="s">
        <v>63</v>
      </c>
      <c r="L77" s="70" t="n">
        <v>1.92</v>
      </c>
    </row>
    <row r="78" customFormat="false" ht="15" hidden="false" customHeight="false" outlineLevel="0" collapsed="false">
      <c r="A78" s="25"/>
      <c r="B78" s="26"/>
      <c r="C78" s="27"/>
      <c r="D78" s="32" t="s">
        <v>64</v>
      </c>
      <c r="E78" s="29" t="s">
        <v>39</v>
      </c>
      <c r="F78" s="66" t="n">
        <v>30</v>
      </c>
      <c r="G78" s="67" t="n">
        <v>2.1</v>
      </c>
      <c r="H78" s="67" t="n">
        <v>0.3</v>
      </c>
      <c r="I78" s="71" t="n">
        <v>13.5</v>
      </c>
      <c r="J78" s="72" t="n">
        <v>61.8</v>
      </c>
      <c r="K78" s="31" t="s">
        <v>40</v>
      </c>
      <c r="L78" s="70" t="n">
        <v>1.86</v>
      </c>
    </row>
    <row r="79" customFormat="false" ht="15" hidden="false" customHeight="false" outlineLevel="0" collapsed="false">
      <c r="A79" s="25"/>
      <c r="B79" s="26"/>
      <c r="C79" s="27"/>
      <c r="D79" s="28"/>
    </row>
    <row r="80" customFormat="false" ht="15.75" hidden="false" customHeight="false" outlineLevel="0" collapsed="false">
      <c r="A80" s="25"/>
      <c r="B80" s="26"/>
      <c r="C80" s="27"/>
      <c r="D80" s="28"/>
      <c r="E80" s="73"/>
      <c r="F80" s="73"/>
      <c r="G80" s="74"/>
    </row>
    <row r="81" customFormat="false" ht="15" hidden="false" customHeight="false" outlineLevel="0" collapsed="false">
      <c r="A81" s="33"/>
      <c r="B81" s="34"/>
      <c r="C81" s="35"/>
      <c r="D81" s="36" t="s">
        <v>45</v>
      </c>
      <c r="E81" s="37"/>
      <c r="F81" s="38" t="n">
        <f aca="false">SUM(F72:F80)</f>
        <v>840</v>
      </c>
      <c r="G81" s="38" t="n">
        <f aca="false">SUM(G72:G80)</f>
        <v>30.19</v>
      </c>
    </row>
    <row r="82" customFormat="false" ht="15.75" hidden="false" customHeight="true" outlineLevel="0" collapsed="false">
      <c r="A82" s="44" t="n">
        <f aca="false">A64</f>
        <v>1</v>
      </c>
      <c r="B82" s="45" t="n">
        <f aca="false">B64</f>
        <v>4</v>
      </c>
      <c r="C82" s="46" t="s">
        <v>65</v>
      </c>
      <c r="D82" s="46"/>
      <c r="E82" s="47"/>
      <c r="F82" s="48" t="n">
        <f aca="false">F71+F81</f>
        <v>1110</v>
      </c>
      <c r="G82" s="48" t="n">
        <f aca="false">G71+G81</f>
        <v>45.64</v>
      </c>
    </row>
    <row r="83" customFormat="false" ht="15" hidden="false" customHeight="false" outlineLevel="0" collapsed="false">
      <c r="A83" s="18" t="n">
        <v>1</v>
      </c>
      <c r="B83" s="19" t="n">
        <v>5</v>
      </c>
      <c r="C83" s="20" t="s">
        <v>26</v>
      </c>
      <c r="D83" s="21" t="s">
        <v>27</v>
      </c>
      <c r="E83" s="22" t="s">
        <v>118</v>
      </c>
      <c r="F83" s="75" t="s">
        <v>119</v>
      </c>
      <c r="G83" s="23" t="n">
        <v>13.67</v>
      </c>
      <c r="H83" s="23" t="n">
        <v>6.19</v>
      </c>
      <c r="I83" s="23" t="n">
        <v>28.31</v>
      </c>
      <c r="J83" s="23" t="n">
        <v>221.39</v>
      </c>
      <c r="K83" s="24" t="s">
        <v>120</v>
      </c>
      <c r="L83" s="23" t="n">
        <v>35.74</v>
      </c>
    </row>
    <row r="84" customFormat="false" ht="15" hidden="false" customHeight="false" outlineLevel="0" collapsed="false">
      <c r="A84" s="25"/>
      <c r="B84" s="26"/>
      <c r="C84" s="27"/>
      <c r="D84" s="28"/>
      <c r="E84" s="29" t="s">
        <v>121</v>
      </c>
      <c r="F84" s="76" t="s">
        <v>122</v>
      </c>
      <c r="G84" s="30" t="n">
        <v>6.92</v>
      </c>
      <c r="H84" s="30" t="n">
        <v>7.12</v>
      </c>
      <c r="I84" s="30" t="n">
        <v>38.35</v>
      </c>
      <c r="J84" s="30" t="n">
        <v>236.29</v>
      </c>
      <c r="K84" s="31" t="s">
        <v>123</v>
      </c>
      <c r="L84" s="30" t="n">
        <v>15.37</v>
      </c>
    </row>
    <row r="85" customFormat="false" ht="15" hidden="false" customHeight="false" outlineLevel="0" collapsed="false">
      <c r="A85" s="25"/>
      <c r="B85" s="26"/>
      <c r="C85" s="27"/>
      <c r="D85" s="32" t="s">
        <v>34</v>
      </c>
      <c r="E85" s="29" t="s">
        <v>68</v>
      </c>
      <c r="F85" s="43" t="n">
        <v>200</v>
      </c>
      <c r="G85" s="30" t="n">
        <v>3.58</v>
      </c>
      <c r="H85" s="30" t="n">
        <v>2.92</v>
      </c>
      <c r="I85" s="30" t="n">
        <v>14.76</v>
      </c>
      <c r="J85" s="30" t="n">
        <v>99.35</v>
      </c>
      <c r="K85" s="31" t="s">
        <v>69</v>
      </c>
      <c r="L85" s="30" t="n">
        <v>10.57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65" t="s">
        <v>62</v>
      </c>
      <c r="F86" s="43" t="n">
        <v>20</v>
      </c>
      <c r="G86" s="30" t="n">
        <v>1.52</v>
      </c>
      <c r="H86" s="30" t="n">
        <v>0.18</v>
      </c>
      <c r="I86" s="30" t="n">
        <v>9.94</v>
      </c>
      <c r="J86" s="30" t="n">
        <v>45.2</v>
      </c>
      <c r="K86" s="31" t="s">
        <v>63</v>
      </c>
      <c r="L86" s="30" t="n">
        <v>1.28</v>
      </c>
    </row>
    <row r="87" customFormat="false" ht="15" hidden="false" customHeight="false" outlineLevel="0" collapsed="false">
      <c r="A87" s="25"/>
      <c r="B87" s="26"/>
      <c r="C87" s="27"/>
      <c r="D87" s="32" t="s">
        <v>41</v>
      </c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25"/>
      <c r="B89" s="26"/>
      <c r="C89" s="27"/>
      <c r="D89" s="28"/>
      <c r="E89" s="29"/>
      <c r="F89" s="30"/>
      <c r="G89" s="30"/>
      <c r="H89" s="30"/>
      <c r="I89" s="30"/>
      <c r="J89" s="30"/>
      <c r="K89" s="31"/>
      <c r="L89" s="30"/>
    </row>
    <row r="90" customFormat="false" ht="15" hidden="false" customHeight="false" outlineLevel="0" collapsed="false">
      <c r="A90" s="33"/>
      <c r="B90" s="34"/>
      <c r="C90" s="35"/>
      <c r="D90" s="36" t="s">
        <v>45</v>
      </c>
      <c r="E90" s="37"/>
      <c r="F90" s="38" t="n">
        <f aca="false">SUM(F83:F89)</f>
        <v>220</v>
      </c>
      <c r="G90" s="38" t="n">
        <f aca="false">SUM(G83:G89)</f>
        <v>25.69</v>
      </c>
      <c r="H90" s="38" t="n">
        <f aca="false">SUM(H83:H89)</f>
        <v>16.41</v>
      </c>
      <c r="I90" s="38" t="n">
        <f aca="false">SUM(I83:I89)</f>
        <v>91.36</v>
      </c>
      <c r="J90" s="38" t="n">
        <f aca="false">SUM(J83:J89)</f>
        <v>602.23</v>
      </c>
      <c r="K90" s="39"/>
      <c r="L90" s="38" t="n">
        <f aca="false">SUM(L83:L89)</f>
        <v>62.96</v>
      </c>
    </row>
    <row r="91" customFormat="false" ht="15" hidden="false" customHeight="false" outlineLevel="0" collapsed="false">
      <c r="A91" s="40" t="n">
        <f aca="false">A83</f>
        <v>1</v>
      </c>
      <c r="B91" s="41" t="n">
        <f aca="false">B83</f>
        <v>5</v>
      </c>
      <c r="C91" s="42" t="s">
        <v>46</v>
      </c>
      <c r="D91" s="32" t="s">
        <v>47</v>
      </c>
      <c r="E91" s="29" t="s">
        <v>124</v>
      </c>
      <c r="F91" s="43" t="n">
        <v>60</v>
      </c>
      <c r="G91" s="30" t="n">
        <v>0.86</v>
      </c>
      <c r="H91" s="30" t="n">
        <v>3.62</v>
      </c>
      <c r="I91" s="30" t="n">
        <v>5.07</v>
      </c>
      <c r="J91" s="30" t="n">
        <v>55.35</v>
      </c>
      <c r="K91" s="31" t="s">
        <v>125</v>
      </c>
      <c r="L91" s="30" t="n">
        <v>5.29</v>
      </c>
    </row>
    <row r="92" customFormat="false" ht="15" hidden="false" customHeight="false" outlineLevel="0" collapsed="false">
      <c r="A92" s="25"/>
      <c r="B92" s="26"/>
      <c r="C92" s="27"/>
      <c r="D92" s="32" t="s">
        <v>50</v>
      </c>
      <c r="E92" s="29" t="s">
        <v>126</v>
      </c>
      <c r="F92" s="30" t="s">
        <v>59</v>
      </c>
      <c r="G92" s="30" t="n">
        <v>3.67</v>
      </c>
      <c r="H92" s="30" t="n">
        <v>4</v>
      </c>
      <c r="I92" s="30" t="n">
        <v>19.1</v>
      </c>
      <c r="J92" s="30" t="n">
        <v>124.57</v>
      </c>
      <c r="K92" s="31" t="s">
        <v>127</v>
      </c>
      <c r="L92" s="30" t="n">
        <v>12.52</v>
      </c>
    </row>
    <row r="93" customFormat="false" ht="15" hidden="false" customHeight="false" outlineLevel="0" collapsed="false">
      <c r="A93" s="25"/>
      <c r="B93" s="26"/>
      <c r="C93" s="27"/>
      <c r="D93" s="32" t="s">
        <v>53</v>
      </c>
      <c r="E93" s="29" t="s">
        <v>128</v>
      </c>
      <c r="F93" s="43" t="n">
        <v>90</v>
      </c>
      <c r="G93" s="30" t="n">
        <v>13.39</v>
      </c>
      <c r="H93" s="30" t="n">
        <v>15.64</v>
      </c>
      <c r="I93" s="30" t="n">
        <v>13.4</v>
      </c>
      <c r="J93" s="30" t="n">
        <v>216.97</v>
      </c>
      <c r="K93" s="31" t="s">
        <v>129</v>
      </c>
      <c r="L93" s="30" t="n">
        <v>50.17</v>
      </c>
    </row>
    <row r="94" customFormat="false" ht="15" hidden="false" customHeight="false" outlineLevel="0" collapsed="false">
      <c r="A94" s="25"/>
      <c r="B94" s="26"/>
      <c r="C94" s="27"/>
      <c r="D94" s="32" t="s">
        <v>56</v>
      </c>
      <c r="E94" s="29" t="s">
        <v>130</v>
      </c>
      <c r="F94" s="43" t="n">
        <v>150</v>
      </c>
      <c r="G94" s="30" t="n">
        <v>4.64</v>
      </c>
      <c r="H94" s="30" t="n">
        <v>4.75</v>
      </c>
      <c r="I94" s="30" t="n">
        <v>24.83</v>
      </c>
      <c r="J94" s="30" t="n">
        <v>154.51</v>
      </c>
      <c r="K94" s="31" t="s">
        <v>101</v>
      </c>
      <c r="L94" s="30" t="n">
        <v>9.87</v>
      </c>
    </row>
    <row r="95" customFormat="false" ht="15" hidden="false" customHeight="false" outlineLevel="0" collapsed="false">
      <c r="A95" s="25"/>
      <c r="B95" s="26"/>
      <c r="C95" s="27"/>
      <c r="D95" s="32" t="s">
        <v>57</v>
      </c>
      <c r="E95" s="29" t="s">
        <v>58</v>
      </c>
      <c r="F95" s="30" t="s">
        <v>59</v>
      </c>
      <c r="G95" s="30" t="n">
        <v>0</v>
      </c>
      <c r="H95" s="30" t="n">
        <v>0</v>
      </c>
      <c r="I95" s="30" t="n">
        <v>9.98</v>
      </c>
      <c r="J95" s="30" t="n">
        <v>37.42</v>
      </c>
      <c r="K95" s="31" t="s">
        <v>60</v>
      </c>
      <c r="L95" s="30" t="n">
        <v>2.2</v>
      </c>
    </row>
    <row r="96" customFormat="false" ht="15" hidden="false" customHeight="false" outlineLevel="0" collapsed="false">
      <c r="A96" s="25"/>
      <c r="B96" s="26"/>
      <c r="C96" s="27"/>
      <c r="D96" s="32" t="s">
        <v>61</v>
      </c>
      <c r="E96" s="29" t="s">
        <v>62</v>
      </c>
      <c r="F96" s="43" t="n">
        <v>30</v>
      </c>
      <c r="G96" s="30" t="n">
        <v>2.28</v>
      </c>
      <c r="H96" s="30" t="n">
        <v>0.27</v>
      </c>
      <c r="I96" s="30" t="n">
        <v>14.91</v>
      </c>
      <c r="J96" s="30" t="n">
        <v>67.8</v>
      </c>
      <c r="K96" s="31" t="s">
        <v>63</v>
      </c>
      <c r="L96" s="30" t="n">
        <v>1.92</v>
      </c>
    </row>
    <row r="97" customFormat="false" ht="15" hidden="false" customHeight="false" outlineLevel="0" collapsed="false">
      <c r="A97" s="25"/>
      <c r="B97" s="26"/>
      <c r="C97" s="27"/>
      <c r="D97" s="32" t="s">
        <v>64</v>
      </c>
      <c r="E97" s="29" t="s">
        <v>39</v>
      </c>
      <c r="F97" s="43" t="n">
        <v>30</v>
      </c>
      <c r="G97" s="30" t="n">
        <v>2.1</v>
      </c>
      <c r="H97" s="30" t="n">
        <v>0.3</v>
      </c>
      <c r="I97" s="30" t="n">
        <v>13.5</v>
      </c>
      <c r="J97" s="30" t="n">
        <v>61.8</v>
      </c>
      <c r="K97" s="31" t="s">
        <v>40</v>
      </c>
      <c r="L97" s="30" t="n">
        <v>1.86</v>
      </c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25"/>
      <c r="B99" s="26"/>
      <c r="C99" s="27"/>
      <c r="D99" s="28"/>
      <c r="E99" s="29"/>
      <c r="F99" s="30"/>
      <c r="G99" s="30"/>
      <c r="H99" s="30"/>
      <c r="I99" s="30"/>
      <c r="J99" s="30"/>
      <c r="K99" s="31"/>
      <c r="L99" s="30"/>
    </row>
    <row r="100" customFormat="false" ht="15" hidden="false" customHeight="false" outlineLevel="0" collapsed="false">
      <c r="A100" s="33"/>
      <c r="B100" s="34"/>
      <c r="C100" s="35"/>
      <c r="D100" s="36" t="s">
        <v>45</v>
      </c>
      <c r="E100" s="37"/>
      <c r="F100" s="38" t="n">
        <f aca="false">SUM(F91:F99)</f>
        <v>360</v>
      </c>
      <c r="G100" s="38" t="n">
        <f aca="false">SUM(G91:G99)</f>
        <v>26.94</v>
      </c>
      <c r="H100" s="38" t="n">
        <f aca="false">SUM(H91:H99)</f>
        <v>28.58</v>
      </c>
      <c r="I100" s="38" t="n">
        <f aca="false">SUM(I91:I99)</f>
        <v>100.79</v>
      </c>
      <c r="J100" s="38" t="n">
        <f aca="false">SUM(J91:J99)</f>
        <v>718.42</v>
      </c>
      <c r="K100" s="39"/>
      <c r="L100" s="38" t="n">
        <f aca="false">SUM(L91:L99)</f>
        <v>83.83</v>
      </c>
    </row>
    <row r="101" customFormat="false" ht="15.75" hidden="false" customHeight="true" outlineLevel="0" collapsed="false">
      <c r="A101" s="44" t="n">
        <f aca="false">A83</f>
        <v>1</v>
      </c>
      <c r="B101" s="45" t="n">
        <f aca="false">B83</f>
        <v>5</v>
      </c>
      <c r="C101" s="46" t="s">
        <v>65</v>
      </c>
      <c r="D101" s="46"/>
      <c r="E101" s="47"/>
      <c r="F101" s="48" t="n">
        <f aca="false">F90+F100</f>
        <v>580</v>
      </c>
      <c r="G101" s="48" t="n">
        <f aca="false">G90+G100</f>
        <v>52.63</v>
      </c>
      <c r="H101" s="48" t="n">
        <f aca="false">H90+H100</f>
        <v>44.99</v>
      </c>
      <c r="I101" s="48" t="n">
        <f aca="false">I90+I100</f>
        <v>192.15</v>
      </c>
      <c r="J101" s="48" t="n">
        <f aca="false">J90+J100</f>
        <v>1320.65</v>
      </c>
      <c r="K101" s="48"/>
      <c r="L101" s="48" t="n">
        <f aca="false">L90+L100</f>
        <v>146.79</v>
      </c>
    </row>
    <row r="102" customFormat="false" ht="15" hidden="false" customHeight="false" outlineLevel="0" collapsed="false">
      <c r="A102" s="18" t="n">
        <v>2</v>
      </c>
      <c r="B102" s="19" t="n">
        <v>1</v>
      </c>
      <c r="C102" s="20" t="s">
        <v>26</v>
      </c>
      <c r="D102" s="21" t="s">
        <v>27</v>
      </c>
      <c r="E102" s="22" t="s">
        <v>131</v>
      </c>
      <c r="F102" s="77" t="n">
        <v>80</v>
      </c>
      <c r="G102" s="23" t="n">
        <v>7.2</v>
      </c>
      <c r="H102" s="23" t="n">
        <v>12.08</v>
      </c>
      <c r="I102" s="23" t="n">
        <v>1.82</v>
      </c>
      <c r="J102" s="23" t="n">
        <v>144.73</v>
      </c>
      <c r="K102" s="24" t="s">
        <v>132</v>
      </c>
      <c r="L102" s="23" t="n">
        <v>22.73</v>
      </c>
    </row>
    <row r="103" customFormat="false" ht="15" hidden="false" customHeight="false" outlineLevel="0" collapsed="false">
      <c r="A103" s="25"/>
      <c r="B103" s="26"/>
      <c r="C103" s="27"/>
      <c r="D103" s="28"/>
      <c r="E103" s="29" t="s">
        <v>133</v>
      </c>
      <c r="F103" s="30" t="s">
        <v>134</v>
      </c>
      <c r="G103" s="30" t="n">
        <v>6.71</v>
      </c>
      <c r="H103" s="30" t="n">
        <v>6.51</v>
      </c>
      <c r="I103" s="30" t="n">
        <v>33.93</v>
      </c>
      <c r="J103" s="30" t="n">
        <v>213.34</v>
      </c>
      <c r="K103" s="31" t="s">
        <v>123</v>
      </c>
      <c r="L103" s="30" t="n">
        <v>13.71</v>
      </c>
    </row>
    <row r="104" customFormat="false" ht="15" hidden="false" customHeight="false" outlineLevel="0" collapsed="false">
      <c r="A104" s="25"/>
      <c r="B104" s="26"/>
      <c r="C104" s="27"/>
      <c r="D104" s="32" t="s">
        <v>34</v>
      </c>
      <c r="E104" s="29" t="s">
        <v>35</v>
      </c>
      <c r="F104" s="43" t="n">
        <v>200</v>
      </c>
      <c r="G104" s="30" t="n">
        <v>1.86</v>
      </c>
      <c r="H104" s="30" t="n">
        <v>1.34</v>
      </c>
      <c r="I104" s="30" t="n">
        <v>12.5</v>
      </c>
      <c r="J104" s="30" t="n">
        <v>66.76</v>
      </c>
      <c r="K104" s="31" t="s">
        <v>37</v>
      </c>
      <c r="L104" s="30" t="n">
        <v>6.44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62</v>
      </c>
      <c r="F105" s="43" t="n">
        <v>20</v>
      </c>
      <c r="G105" s="30" t="n">
        <v>1.52</v>
      </c>
      <c r="H105" s="30" t="n">
        <v>0.18</v>
      </c>
      <c r="I105" s="30" t="n">
        <v>9.94</v>
      </c>
      <c r="J105" s="30" t="n">
        <v>45.2</v>
      </c>
      <c r="K105" s="31" t="s">
        <v>63</v>
      </c>
      <c r="L105" s="30" t="n">
        <v>1.28</v>
      </c>
    </row>
    <row r="106" customFormat="false" ht="15" hidden="false" customHeight="false" outlineLevel="0" collapsed="false">
      <c r="A106" s="25"/>
      <c r="B106" s="26"/>
      <c r="C106" s="27"/>
      <c r="D106" s="78" t="s">
        <v>38</v>
      </c>
      <c r="E106" s="29" t="s">
        <v>39</v>
      </c>
      <c r="F106" s="43" t="n">
        <v>20</v>
      </c>
      <c r="G106" s="30" t="n">
        <v>1.4</v>
      </c>
      <c r="H106" s="30" t="n">
        <v>0.2</v>
      </c>
      <c r="I106" s="30" t="n">
        <v>9</v>
      </c>
      <c r="J106" s="30" t="n">
        <v>41.2</v>
      </c>
      <c r="K106" s="31" t="s">
        <v>40</v>
      </c>
      <c r="L106" s="30" t="n">
        <v>1.14</v>
      </c>
    </row>
    <row r="107" customFormat="false" ht="15" hidden="false" customHeight="false" outlineLevel="0" collapsed="false">
      <c r="A107" s="25"/>
      <c r="B107" s="26"/>
      <c r="C107" s="27"/>
      <c r="D107" s="28"/>
      <c r="E107" s="29" t="s">
        <v>135</v>
      </c>
      <c r="F107" s="43" t="n">
        <v>20</v>
      </c>
      <c r="G107" s="79" t="n">
        <v>4.64</v>
      </c>
      <c r="H107" s="30" t="n">
        <v>5.9</v>
      </c>
      <c r="I107" s="30" t="n">
        <v>0</v>
      </c>
      <c r="J107" s="30" t="n">
        <v>72.8</v>
      </c>
      <c r="K107" s="31" t="s">
        <v>107</v>
      </c>
      <c r="L107" s="30" t="n">
        <v>12.25</v>
      </c>
    </row>
    <row r="108" customFormat="false" ht="15" hidden="false" customHeight="false" outlineLevel="0" collapsed="false">
      <c r="A108" s="25"/>
      <c r="B108" s="26"/>
      <c r="C108" s="27"/>
      <c r="D108" s="28"/>
      <c r="E108" s="29"/>
      <c r="F108" s="30"/>
      <c r="G108" s="30"/>
      <c r="H108" s="30"/>
      <c r="I108" s="30"/>
      <c r="J108" s="30"/>
      <c r="K108" s="31"/>
      <c r="L108" s="30"/>
    </row>
    <row r="109" customFormat="false" ht="15" hidden="false" customHeight="false" outlineLevel="0" collapsed="false">
      <c r="A109" s="33"/>
      <c r="B109" s="34"/>
      <c r="C109" s="35"/>
      <c r="D109" s="36" t="s">
        <v>45</v>
      </c>
      <c r="E109" s="37"/>
      <c r="F109" s="38" t="n">
        <f aca="false">SUM(F102:F108)</f>
        <v>340</v>
      </c>
      <c r="G109" s="38" t="n">
        <f aca="false">SUM(G102:G108)</f>
        <v>23.33</v>
      </c>
      <c r="H109" s="38" t="n">
        <f aca="false">SUM(H102:H108)</f>
        <v>26.21</v>
      </c>
      <c r="I109" s="38" t="n">
        <f aca="false">SUM(I102:I108)</f>
        <v>67.19</v>
      </c>
      <c r="J109" s="38" t="n">
        <f aca="false">SUM(J102:J108)</f>
        <v>584.03</v>
      </c>
      <c r="K109" s="39"/>
      <c r="L109" s="38" t="n">
        <f aca="false">SUM(L102:L108)</f>
        <v>57.55</v>
      </c>
    </row>
    <row r="110" customFormat="false" ht="15" hidden="false" customHeight="false" outlineLevel="0" collapsed="false">
      <c r="A110" s="40" t="n">
        <f aca="false">A102</f>
        <v>2</v>
      </c>
      <c r="B110" s="41" t="n">
        <f aca="false">B102</f>
        <v>1</v>
      </c>
      <c r="C110" s="42" t="s">
        <v>46</v>
      </c>
      <c r="D110" s="32" t="s">
        <v>47</v>
      </c>
      <c r="E110" s="29" t="s">
        <v>48</v>
      </c>
      <c r="F110" s="30" t="n">
        <v>60</v>
      </c>
      <c r="G110" s="30" t="n">
        <v>0.99</v>
      </c>
      <c r="H110" s="30" t="n">
        <v>3.04</v>
      </c>
      <c r="I110" s="30" t="n">
        <v>6.1</v>
      </c>
      <c r="J110" s="30" t="n">
        <v>54.45</v>
      </c>
      <c r="K110" s="31" t="s">
        <v>49</v>
      </c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50</v>
      </c>
      <c r="E111" s="29" t="s">
        <v>136</v>
      </c>
      <c r="F111" s="43" t="n">
        <v>200</v>
      </c>
      <c r="G111" s="30" t="n">
        <v>6.72</v>
      </c>
      <c r="H111" s="30" t="n">
        <v>3.37</v>
      </c>
      <c r="I111" s="30" t="n">
        <v>17.53</v>
      </c>
      <c r="J111" s="30" t="n">
        <v>123.55</v>
      </c>
      <c r="K111" s="31" t="s">
        <v>137</v>
      </c>
      <c r="L111" s="30" t="n">
        <v>7.63</v>
      </c>
    </row>
    <row r="112" customFormat="false" ht="15" hidden="false" customHeight="false" outlineLevel="0" collapsed="false">
      <c r="A112" s="25"/>
      <c r="B112" s="26"/>
      <c r="C112" s="27"/>
      <c r="D112" s="32" t="s">
        <v>53</v>
      </c>
      <c r="E112" s="29" t="s">
        <v>54</v>
      </c>
      <c r="F112" s="43" t="n">
        <v>200</v>
      </c>
      <c r="G112" s="30" t="n">
        <v>22.38</v>
      </c>
      <c r="H112" s="30" t="n">
        <v>16.31</v>
      </c>
      <c r="I112" s="30" t="n">
        <v>51.83</v>
      </c>
      <c r="J112" s="30" t="n">
        <v>432.77</v>
      </c>
      <c r="K112" s="31" t="s">
        <v>55</v>
      </c>
      <c r="L112" s="30" t="n">
        <v>70.99</v>
      </c>
    </row>
    <row r="113" customFormat="false" ht="15" hidden="false" customHeight="false" outlineLevel="0" collapsed="false">
      <c r="A113" s="25"/>
      <c r="B113" s="26"/>
      <c r="C113" s="27"/>
      <c r="D113" s="32" t="s">
        <v>56</v>
      </c>
      <c r="E113" s="51"/>
      <c r="F113" s="51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57</v>
      </c>
      <c r="E114" s="29" t="s">
        <v>58</v>
      </c>
      <c r="F114" s="30" t="s">
        <v>59</v>
      </c>
      <c r="G114" s="30" t="n">
        <v>0</v>
      </c>
      <c r="H114" s="30" t="n">
        <v>0</v>
      </c>
      <c r="I114" s="30" t="n">
        <v>9.98</v>
      </c>
      <c r="J114" s="30" t="n">
        <v>37.42</v>
      </c>
      <c r="K114" s="31" t="s">
        <v>60</v>
      </c>
      <c r="L114" s="30" t="n">
        <v>2.2</v>
      </c>
    </row>
    <row r="115" customFormat="false" ht="15" hidden="false" customHeight="false" outlineLevel="0" collapsed="false">
      <c r="A115" s="25"/>
      <c r="B115" s="26"/>
      <c r="C115" s="27"/>
      <c r="D115" s="32" t="s">
        <v>61</v>
      </c>
      <c r="E115" s="29" t="s">
        <v>62</v>
      </c>
      <c r="F115" s="43" t="n">
        <v>30</v>
      </c>
      <c r="G115" s="30" t="n">
        <v>2.28</v>
      </c>
      <c r="H115" s="30" t="n">
        <v>0.27</v>
      </c>
      <c r="I115" s="30" t="n">
        <v>14.91</v>
      </c>
      <c r="J115" s="30" t="n">
        <v>67.8</v>
      </c>
      <c r="K115" s="31" t="s">
        <v>63</v>
      </c>
      <c r="L115" s="30" t="n">
        <v>1.92</v>
      </c>
    </row>
    <row r="116" customFormat="false" ht="15" hidden="false" customHeight="false" outlineLevel="0" collapsed="false">
      <c r="A116" s="25"/>
      <c r="B116" s="26"/>
      <c r="C116" s="27"/>
      <c r="D116" s="32" t="s">
        <v>64</v>
      </c>
      <c r="E116" s="29" t="s">
        <v>39</v>
      </c>
      <c r="F116" s="43" t="n">
        <v>25</v>
      </c>
      <c r="G116" s="30" t="n">
        <v>1.75</v>
      </c>
      <c r="H116" s="30" t="n">
        <v>0.25</v>
      </c>
      <c r="I116" s="30" t="n">
        <v>11.25</v>
      </c>
      <c r="J116" s="30" t="n">
        <v>51.5</v>
      </c>
      <c r="K116" s="31" t="s">
        <v>40</v>
      </c>
      <c r="L116" s="30" t="n">
        <v>1.43</v>
      </c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25"/>
      <c r="B118" s="26"/>
      <c r="C118" s="27"/>
      <c r="D118" s="28"/>
      <c r="E118" s="29"/>
      <c r="F118" s="30"/>
      <c r="G118" s="30"/>
      <c r="H118" s="30"/>
      <c r="I118" s="30"/>
      <c r="J118" s="30"/>
      <c r="K118" s="31"/>
      <c r="L118" s="30"/>
    </row>
    <row r="119" customFormat="false" ht="15" hidden="false" customHeight="false" outlineLevel="0" collapsed="false">
      <c r="A119" s="33"/>
      <c r="B119" s="34"/>
      <c r="C119" s="35"/>
      <c r="D119" s="36" t="s">
        <v>45</v>
      </c>
      <c r="E119" s="37"/>
      <c r="F119" s="38" t="n">
        <f aca="false">SUM(F110:F118)</f>
        <v>515</v>
      </c>
      <c r="G119" s="38" t="n">
        <f aca="false">SUM(G110:G118)</f>
        <v>34.12</v>
      </c>
      <c r="H119" s="38" t="n">
        <f aca="false">SUM(H110:H118)</f>
        <v>23.24</v>
      </c>
      <c r="I119" s="38" t="n">
        <f aca="false">SUM(I110:I118)</f>
        <v>111.6</v>
      </c>
      <c r="J119" s="38" t="n">
        <f aca="false">SUM(J110:J118)</f>
        <v>767.49</v>
      </c>
      <c r="K119" s="39"/>
      <c r="L119" s="38" t="n">
        <f aca="false">SUM(L110:L118)</f>
        <v>84.17</v>
      </c>
    </row>
    <row r="120" customFormat="false" ht="15" hidden="false" customHeight="true" outlineLevel="0" collapsed="false">
      <c r="A120" s="44" t="n">
        <f aca="false">A102</f>
        <v>2</v>
      </c>
      <c r="B120" s="45" t="n">
        <f aca="false">B102</f>
        <v>1</v>
      </c>
      <c r="C120" s="46" t="s">
        <v>65</v>
      </c>
      <c r="D120" s="46"/>
      <c r="E120" s="47"/>
      <c r="F120" s="48" t="n">
        <f aca="false">F109+F119</f>
        <v>855</v>
      </c>
      <c r="G120" s="48" t="n">
        <f aca="false">G109+G119</f>
        <v>57.45</v>
      </c>
      <c r="H120" s="48" t="n">
        <f aca="false">H109+H119</f>
        <v>49.45</v>
      </c>
      <c r="I120" s="48" t="n">
        <f aca="false">I109+I119</f>
        <v>178.79</v>
      </c>
      <c r="J120" s="48" t="n">
        <f aca="false">J109+J119</f>
        <v>1351.52</v>
      </c>
      <c r="K120" s="48"/>
      <c r="L120" s="48" t="n">
        <f aca="false">L109+L119</f>
        <v>141.72</v>
      </c>
    </row>
    <row r="121" customFormat="false" ht="15" hidden="false" customHeight="false" outlineLevel="0" collapsed="false">
      <c r="A121" s="49" t="n">
        <v>2</v>
      </c>
      <c r="B121" s="26" t="n">
        <v>2</v>
      </c>
      <c r="C121" s="20" t="s">
        <v>26</v>
      </c>
      <c r="D121" s="21" t="s">
        <v>27</v>
      </c>
      <c r="E121" s="22" t="s">
        <v>138</v>
      </c>
      <c r="F121" s="77" t="n">
        <v>75</v>
      </c>
      <c r="G121" s="23" t="n">
        <v>12.27</v>
      </c>
      <c r="H121" s="23" t="n">
        <v>4.86</v>
      </c>
      <c r="I121" s="23" t="n">
        <v>17.22</v>
      </c>
      <c r="J121" s="23" t="n">
        <v>158.94</v>
      </c>
      <c r="K121" s="24" t="s">
        <v>139</v>
      </c>
      <c r="L121" s="23" t="n">
        <v>27.61</v>
      </c>
    </row>
    <row r="122" customFormat="false" ht="15" hidden="false" customHeight="false" outlineLevel="0" collapsed="false">
      <c r="A122" s="49"/>
      <c r="B122" s="26"/>
      <c r="C122" s="27"/>
      <c r="D122" s="28"/>
      <c r="E122" s="29" t="s">
        <v>140</v>
      </c>
      <c r="F122" s="43" t="n">
        <v>150</v>
      </c>
      <c r="G122" s="30" t="n">
        <v>4.85</v>
      </c>
      <c r="H122" s="30" t="n">
        <v>4.97</v>
      </c>
      <c r="I122" s="30" t="n">
        <v>23.91</v>
      </c>
      <c r="J122" s="30" t="n">
        <v>158.7</v>
      </c>
      <c r="K122" s="31" t="s">
        <v>30</v>
      </c>
      <c r="L122" s="30" t="n">
        <v>11.8</v>
      </c>
    </row>
    <row r="123" customFormat="false" ht="15" hidden="false" customHeight="false" outlineLevel="0" collapsed="false">
      <c r="A123" s="49"/>
      <c r="B123" s="26"/>
      <c r="C123" s="27"/>
      <c r="D123" s="32" t="s">
        <v>34</v>
      </c>
      <c r="E123" s="29" t="s">
        <v>90</v>
      </c>
      <c r="F123" s="43" t="n">
        <v>200</v>
      </c>
      <c r="G123" s="30" t="n">
        <v>0.07</v>
      </c>
      <c r="H123" s="30" t="n">
        <v>0.01</v>
      </c>
      <c r="I123" s="30" t="n">
        <v>10.2</v>
      </c>
      <c r="J123" s="30" t="n">
        <v>39.87</v>
      </c>
      <c r="K123" s="31" t="s">
        <v>91</v>
      </c>
      <c r="L123" s="30" t="n">
        <v>4.44</v>
      </c>
    </row>
    <row r="124" customFormat="false" ht="15" hidden="false" customHeight="false" outlineLevel="0" collapsed="false">
      <c r="A124" s="49"/>
      <c r="B124" s="26"/>
      <c r="C124" s="27"/>
      <c r="D124" s="32" t="s">
        <v>38</v>
      </c>
      <c r="E124" s="29" t="s">
        <v>62</v>
      </c>
      <c r="F124" s="43" t="n">
        <v>25</v>
      </c>
      <c r="G124" s="30" t="n">
        <v>1.9</v>
      </c>
      <c r="H124" s="30" t="n">
        <v>0.23</v>
      </c>
      <c r="I124" s="30" t="n">
        <v>12.43</v>
      </c>
      <c r="J124" s="30" t="n">
        <v>56.5</v>
      </c>
      <c r="K124" s="31" t="s">
        <v>63</v>
      </c>
      <c r="L124" s="30" t="n">
        <v>1.61</v>
      </c>
    </row>
    <row r="125" customFormat="false" ht="15" hidden="false" customHeight="false" outlineLevel="0" collapsed="false">
      <c r="A125" s="49"/>
      <c r="B125" s="26"/>
      <c r="C125" s="27"/>
      <c r="D125" s="32" t="s">
        <v>38</v>
      </c>
      <c r="E125" s="29" t="s">
        <v>39</v>
      </c>
      <c r="F125" s="43" t="n">
        <v>25</v>
      </c>
      <c r="G125" s="30" t="n">
        <v>1.75</v>
      </c>
      <c r="H125" s="30" t="n">
        <v>0.25</v>
      </c>
      <c r="I125" s="30" t="n">
        <v>11.25</v>
      </c>
      <c r="J125" s="30" t="n">
        <v>51.5</v>
      </c>
      <c r="K125" s="31" t="s">
        <v>40</v>
      </c>
      <c r="L125" s="30" t="n">
        <v>1.43</v>
      </c>
    </row>
    <row r="126" customFormat="false" ht="15" hidden="false" customHeight="false" outlineLevel="0" collapsed="false">
      <c r="A126" s="49"/>
      <c r="B126" s="26"/>
      <c r="C126" s="27"/>
      <c r="D126" s="28"/>
      <c r="E126" s="29" t="s">
        <v>73</v>
      </c>
      <c r="F126" s="43" t="n">
        <v>10</v>
      </c>
      <c r="G126" s="30" t="n">
        <v>0.1</v>
      </c>
      <c r="H126" s="30" t="n">
        <v>7.25</v>
      </c>
      <c r="I126" s="30" t="n">
        <v>0.14</v>
      </c>
      <c r="J126" s="30" t="n">
        <v>66.2</v>
      </c>
      <c r="K126" s="31" t="s">
        <v>74</v>
      </c>
      <c r="L126" s="30" t="n">
        <v>9.87</v>
      </c>
    </row>
    <row r="127" customFormat="false" ht="15" hidden="false" customHeight="false" outlineLevel="0" collapsed="false">
      <c r="A127" s="49"/>
      <c r="B127" s="26"/>
      <c r="C127" s="27"/>
      <c r="D127" s="28"/>
      <c r="E127" s="29" t="s">
        <v>92</v>
      </c>
      <c r="F127" s="43" t="n">
        <v>15</v>
      </c>
      <c r="G127" s="30" t="n">
        <v>1.08</v>
      </c>
      <c r="H127" s="30" t="n">
        <v>1.28</v>
      </c>
      <c r="I127" s="30" t="n">
        <v>8.33</v>
      </c>
      <c r="J127" s="30" t="n">
        <v>49.2</v>
      </c>
      <c r="K127" s="31" t="s">
        <v>93</v>
      </c>
      <c r="L127" s="30" t="n">
        <v>4.95</v>
      </c>
    </row>
    <row r="128" customFormat="false" ht="15" hidden="false" customHeight="false" outlineLevel="0" collapsed="false">
      <c r="A128" s="50"/>
      <c r="B128" s="34"/>
      <c r="C128" s="35"/>
      <c r="D128" s="36" t="s">
        <v>45</v>
      </c>
      <c r="E128" s="37"/>
      <c r="F128" s="38" t="n">
        <f aca="false">SUM(F121:F127)</f>
        <v>500</v>
      </c>
      <c r="G128" s="38" t="n">
        <f aca="false">SUM(G121:G127)</f>
        <v>22.02</v>
      </c>
      <c r="H128" s="38" t="n">
        <f aca="false">SUM(H121:H127)</f>
        <v>18.85</v>
      </c>
      <c r="I128" s="38" t="n">
        <f aca="false">SUM(I121:I127)</f>
        <v>83.48</v>
      </c>
      <c r="J128" s="38" t="n">
        <f aca="false">SUM(J121:J127)</f>
        <v>580.91</v>
      </c>
      <c r="K128" s="39"/>
      <c r="L128" s="38" t="n">
        <f aca="false">SUM(L121:L127)</f>
        <v>61.71</v>
      </c>
    </row>
    <row r="129" customFormat="false" ht="15" hidden="false" customHeight="false" outlineLevel="0" collapsed="false">
      <c r="A129" s="41" t="n">
        <f aca="false">A121</f>
        <v>2</v>
      </c>
      <c r="B129" s="41" t="n">
        <f aca="false">B121</f>
        <v>2</v>
      </c>
      <c r="C129" s="42" t="s">
        <v>46</v>
      </c>
      <c r="D129" s="32" t="s">
        <v>47</v>
      </c>
      <c r="E129" s="29" t="s">
        <v>141</v>
      </c>
      <c r="F129" s="30" t="n">
        <v>60</v>
      </c>
      <c r="G129" s="30" t="n">
        <v>0.62</v>
      </c>
      <c r="H129" s="30" t="n">
        <v>5.99</v>
      </c>
      <c r="I129" s="76" t="n">
        <v>9.3</v>
      </c>
      <c r="J129" s="30" t="n">
        <v>93.18</v>
      </c>
      <c r="K129" s="80"/>
      <c r="L129" s="30"/>
    </row>
    <row r="130" customFormat="false" ht="15" hidden="false" customHeight="false" outlineLevel="0" collapsed="false">
      <c r="A130" s="49"/>
      <c r="B130" s="26"/>
      <c r="C130" s="27"/>
      <c r="D130" s="32" t="s">
        <v>50</v>
      </c>
      <c r="E130" s="29" t="s">
        <v>142</v>
      </c>
      <c r="F130" s="30" t="s">
        <v>78</v>
      </c>
      <c r="G130" s="30" t="n">
        <v>1.69</v>
      </c>
      <c r="H130" s="30" t="n">
        <v>5.36</v>
      </c>
      <c r="I130" s="30" t="n">
        <v>9.14</v>
      </c>
      <c r="J130" s="30" t="n">
        <v>91.95</v>
      </c>
      <c r="K130" s="31" t="s">
        <v>143</v>
      </c>
      <c r="L130" s="30" t="n">
        <v>9.69</v>
      </c>
    </row>
    <row r="131" customFormat="false" ht="15" hidden="false" customHeight="false" outlineLevel="0" collapsed="false">
      <c r="A131" s="49"/>
      <c r="B131" s="26"/>
      <c r="C131" s="27"/>
      <c r="D131" s="32" t="s">
        <v>53</v>
      </c>
      <c r="E131" s="29" t="s">
        <v>144</v>
      </c>
      <c r="F131" s="43" t="n">
        <v>90</v>
      </c>
      <c r="G131" s="30" t="n">
        <v>13.8</v>
      </c>
      <c r="H131" s="30" t="n">
        <v>9.04</v>
      </c>
      <c r="I131" s="30" t="n">
        <v>7.23</v>
      </c>
      <c r="J131" s="30" t="n">
        <v>161.53</v>
      </c>
      <c r="K131" s="31" t="s">
        <v>145</v>
      </c>
      <c r="L131" s="30" t="n">
        <v>52</v>
      </c>
    </row>
    <row r="132" customFormat="false" ht="15" hidden="false" customHeight="false" outlineLevel="0" collapsed="false">
      <c r="A132" s="49"/>
      <c r="B132" s="26"/>
      <c r="C132" s="27"/>
      <c r="D132" s="32" t="s">
        <v>56</v>
      </c>
      <c r="E132" s="29" t="s">
        <v>82</v>
      </c>
      <c r="F132" s="43" t="n">
        <v>160</v>
      </c>
      <c r="G132" s="30" t="n">
        <v>5.71</v>
      </c>
      <c r="H132" s="30" t="n">
        <v>4.55</v>
      </c>
      <c r="I132" s="30" t="n">
        <v>40.99</v>
      </c>
      <c r="J132" s="30" t="n">
        <v>217.68</v>
      </c>
      <c r="K132" s="31" t="s">
        <v>83</v>
      </c>
      <c r="L132" s="30" t="n">
        <v>10.4</v>
      </c>
    </row>
    <row r="133" customFormat="false" ht="15" hidden="false" customHeight="false" outlineLevel="0" collapsed="false">
      <c r="A133" s="49"/>
      <c r="B133" s="26"/>
      <c r="C133" s="27"/>
      <c r="D133" s="32" t="s">
        <v>57</v>
      </c>
      <c r="E133" s="29" t="s">
        <v>116</v>
      </c>
      <c r="F133" s="43" t="n">
        <v>200</v>
      </c>
      <c r="G133" s="30" t="n">
        <v>0.36</v>
      </c>
      <c r="H133" s="30" t="n">
        <v>0</v>
      </c>
      <c r="I133" s="30" t="n">
        <v>23.18</v>
      </c>
      <c r="J133" s="30" t="n">
        <v>91.2</v>
      </c>
      <c r="K133" s="31" t="s">
        <v>117</v>
      </c>
      <c r="L133" s="30" t="n">
        <v>8.56</v>
      </c>
    </row>
    <row r="134" customFormat="false" ht="15" hidden="false" customHeight="false" outlineLevel="0" collapsed="false">
      <c r="A134" s="49"/>
      <c r="B134" s="26"/>
      <c r="C134" s="27"/>
      <c r="D134" s="32" t="s">
        <v>61</v>
      </c>
      <c r="E134" s="29" t="s">
        <v>62</v>
      </c>
      <c r="F134" s="43" t="n">
        <v>25</v>
      </c>
      <c r="G134" s="30" t="n">
        <v>1.9</v>
      </c>
      <c r="H134" s="30" t="n">
        <v>0.23</v>
      </c>
      <c r="I134" s="30" t="n">
        <v>12.43</v>
      </c>
      <c r="J134" s="30" t="n">
        <v>56.5</v>
      </c>
      <c r="K134" s="31" t="s">
        <v>63</v>
      </c>
      <c r="L134" s="30" t="n">
        <v>1.61</v>
      </c>
    </row>
    <row r="135" customFormat="false" ht="15" hidden="false" customHeight="false" outlineLevel="0" collapsed="false">
      <c r="A135" s="49"/>
      <c r="B135" s="26"/>
      <c r="C135" s="27"/>
      <c r="D135" s="32" t="s">
        <v>64</v>
      </c>
      <c r="E135" s="29" t="s">
        <v>39</v>
      </c>
      <c r="F135" s="43" t="n">
        <v>20</v>
      </c>
      <c r="G135" s="30" t="n">
        <v>1.4</v>
      </c>
      <c r="H135" s="30" t="n">
        <v>0.2</v>
      </c>
      <c r="I135" s="30" t="n">
        <v>9</v>
      </c>
      <c r="J135" s="30" t="n">
        <v>41.2</v>
      </c>
      <c r="K135" s="31" t="s">
        <v>40</v>
      </c>
      <c r="L135" s="30" t="n">
        <v>1.14</v>
      </c>
    </row>
    <row r="136" customFormat="false" ht="15" hidden="false" customHeight="false" outlineLevel="0" collapsed="false">
      <c r="A136" s="49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26"/>
      <c r="C137" s="27"/>
      <c r="D137" s="28"/>
      <c r="E137" s="29"/>
      <c r="F137" s="30"/>
      <c r="G137" s="30"/>
      <c r="H137" s="30"/>
      <c r="I137" s="30"/>
      <c r="J137" s="30"/>
      <c r="K137" s="31"/>
      <c r="L137" s="30"/>
    </row>
    <row r="138" customFormat="false" ht="15" hidden="false" customHeight="false" outlineLevel="0" collapsed="false">
      <c r="A138" s="50"/>
      <c r="B138" s="34"/>
      <c r="C138" s="35"/>
      <c r="D138" s="36" t="s">
        <v>45</v>
      </c>
      <c r="E138" s="37"/>
      <c r="F138" s="38" t="n">
        <f aca="false">SUM(F129:F137)</f>
        <v>555</v>
      </c>
      <c r="G138" s="38" t="n">
        <f aca="false">SUM(G129:G137)</f>
        <v>25.48</v>
      </c>
      <c r="H138" s="38" t="n">
        <f aca="false">SUM(H129:H137)</f>
        <v>25.37</v>
      </c>
      <c r="I138" s="38" t="n">
        <f aca="false">SUM(I129:I137)</f>
        <v>111.27</v>
      </c>
      <c r="J138" s="38" t="n">
        <f aca="false">SUM(J129:J137)</f>
        <v>753.24</v>
      </c>
      <c r="K138" s="39"/>
      <c r="L138" s="38" t="n">
        <f aca="false">SUM(L129:L137)</f>
        <v>83.4</v>
      </c>
    </row>
    <row r="139" customFormat="false" ht="15" hidden="false" customHeight="true" outlineLevel="0" collapsed="false">
      <c r="A139" s="52" t="n">
        <f aca="false">A121</f>
        <v>2</v>
      </c>
      <c r="B139" s="52" t="n">
        <f aca="false">B121</f>
        <v>2</v>
      </c>
      <c r="C139" s="46" t="s">
        <v>65</v>
      </c>
      <c r="D139" s="46"/>
      <c r="E139" s="47"/>
      <c r="F139" s="48" t="n">
        <f aca="false">F128+F138</f>
        <v>1055</v>
      </c>
      <c r="G139" s="48" t="n">
        <f aca="false">G128+G138</f>
        <v>47.5</v>
      </c>
      <c r="H139" s="48" t="n">
        <f aca="false">H128+H138</f>
        <v>44.22</v>
      </c>
      <c r="I139" s="48" t="n">
        <f aca="false">I128+I138</f>
        <v>194.75</v>
      </c>
      <c r="J139" s="48" t="n">
        <f aca="false">J128+J138</f>
        <v>1334.15</v>
      </c>
      <c r="K139" s="48"/>
      <c r="L139" s="48" t="n">
        <f aca="false">L128+L138</f>
        <v>145.11</v>
      </c>
    </row>
    <row r="140" customFormat="false" ht="13.8" hidden="false" customHeight="false" outlineLevel="0" collapsed="false">
      <c r="A140" s="18" t="n">
        <v>2</v>
      </c>
      <c r="B140" s="19" t="n">
        <v>3</v>
      </c>
      <c r="C140" s="20" t="s">
        <v>26</v>
      </c>
      <c r="D140" s="21" t="s">
        <v>27</v>
      </c>
      <c r="E140" s="65" t="s">
        <v>70</v>
      </c>
      <c r="F140" s="81" t="n">
        <v>48</v>
      </c>
      <c r="G140" s="67" t="n">
        <v>6.1</v>
      </c>
      <c r="H140" s="67" t="n">
        <v>5.52</v>
      </c>
      <c r="I140" s="67" t="n">
        <v>0.34</v>
      </c>
      <c r="J140" s="72" t="n">
        <v>75.36</v>
      </c>
      <c r="K140" s="82" t="s">
        <v>72</v>
      </c>
      <c r="L140" s="83" t="n">
        <v>12.11</v>
      </c>
    </row>
    <row r="141" customFormat="false" ht="13.8" hidden="false" customHeight="false" outlineLevel="0" collapsed="false">
      <c r="A141" s="25"/>
      <c r="B141" s="26"/>
      <c r="C141" s="27"/>
      <c r="D141" s="28"/>
      <c r="E141" s="65" t="s">
        <v>146</v>
      </c>
      <c r="F141" s="81" t="n">
        <v>200</v>
      </c>
      <c r="G141" s="67" t="n">
        <v>11.29</v>
      </c>
      <c r="H141" s="67" t="n">
        <v>10.4</v>
      </c>
      <c r="I141" s="67" t="n">
        <v>45.94</v>
      </c>
      <c r="J141" s="72" t="n">
        <v>312.42</v>
      </c>
      <c r="K141" s="82" t="s">
        <v>147</v>
      </c>
      <c r="L141" s="83" t="n">
        <v>26.03</v>
      </c>
    </row>
    <row r="142" customFormat="false" ht="13.8" hidden="false" customHeight="false" outlineLevel="0" collapsed="false">
      <c r="A142" s="25"/>
      <c r="B142" s="26"/>
      <c r="C142" s="27"/>
      <c r="D142" s="32" t="s">
        <v>34</v>
      </c>
      <c r="E142" s="65" t="s">
        <v>148</v>
      </c>
      <c r="F142" s="81" t="s">
        <v>59</v>
      </c>
      <c r="G142" s="67" t="n">
        <v>1.5</v>
      </c>
      <c r="H142" s="67" t="n">
        <v>1.25</v>
      </c>
      <c r="I142" s="67" t="n">
        <v>12.33</v>
      </c>
      <c r="J142" s="72" t="n">
        <v>63.92</v>
      </c>
      <c r="K142" s="82" t="s">
        <v>149</v>
      </c>
      <c r="L142" s="83" t="n">
        <v>6</v>
      </c>
    </row>
    <row r="143" customFormat="false" ht="15.75" hidden="false" customHeight="true" outlineLevel="0" collapsed="false">
      <c r="A143" s="25"/>
      <c r="B143" s="26"/>
      <c r="C143" s="27"/>
      <c r="D143" s="32" t="s">
        <v>38</v>
      </c>
      <c r="E143" s="29" t="s">
        <v>62</v>
      </c>
      <c r="F143" s="84" t="n">
        <v>20</v>
      </c>
      <c r="G143" s="85" t="n">
        <v>1.52</v>
      </c>
      <c r="H143" s="86" t="n">
        <v>0.18</v>
      </c>
      <c r="I143" s="86" t="n">
        <v>9.94</v>
      </c>
      <c r="J143" s="86" t="n">
        <v>45.2</v>
      </c>
      <c r="K143" s="87" t="s">
        <v>63</v>
      </c>
      <c r="L143" s="86" t="n">
        <v>1.28</v>
      </c>
    </row>
    <row r="144" customFormat="false" ht="13.8" hidden="false" customHeight="false" outlineLevel="0" collapsed="false">
      <c r="A144" s="25"/>
      <c r="B144" s="26"/>
      <c r="C144" s="27"/>
      <c r="D144" s="32" t="s">
        <v>41</v>
      </c>
      <c r="E144" s="29" t="s">
        <v>39</v>
      </c>
      <c r="F144" s="81" t="n">
        <v>20</v>
      </c>
      <c r="G144" s="67" t="n">
        <v>1.4</v>
      </c>
      <c r="H144" s="67" t="n">
        <v>0.2</v>
      </c>
      <c r="I144" s="67" t="n">
        <v>9</v>
      </c>
      <c r="J144" s="72" t="n">
        <v>41.2</v>
      </c>
      <c r="K144" s="87" t="s">
        <v>40</v>
      </c>
      <c r="L144" s="86" t="n">
        <v>1.14</v>
      </c>
    </row>
    <row r="145" customFormat="false" ht="13.8" hidden="false" customHeight="false" outlineLevel="0" collapsed="false">
      <c r="A145" s="25"/>
      <c r="B145" s="26"/>
      <c r="C145" s="27"/>
      <c r="D145" s="28"/>
      <c r="E145" s="65" t="s">
        <v>73</v>
      </c>
      <c r="F145" s="81" t="n">
        <v>10</v>
      </c>
      <c r="G145" s="67" t="n">
        <v>0.1</v>
      </c>
      <c r="H145" s="67" t="n">
        <v>7.25</v>
      </c>
      <c r="I145" s="67" t="n">
        <v>0.14</v>
      </c>
      <c r="J145" s="72" t="n">
        <v>66.2</v>
      </c>
      <c r="K145" s="82" t="s">
        <v>74</v>
      </c>
      <c r="L145" s="83" t="n">
        <v>9.87</v>
      </c>
    </row>
    <row r="146" customFormat="false" ht="15" hidden="false" customHeight="false" outlineLevel="0" collapsed="false">
      <c r="A146" s="25"/>
      <c r="B146" s="26"/>
      <c r="C146" s="27"/>
      <c r="D146" s="28"/>
      <c r="E146" s="29"/>
      <c r="F146" s="30"/>
      <c r="G146" s="30"/>
      <c r="H146" s="30"/>
      <c r="I146" s="30"/>
      <c r="J146" s="30"/>
      <c r="K146" s="31"/>
      <c r="L146" s="30"/>
    </row>
    <row r="147" customFormat="false" ht="13.8" hidden="false" customHeight="false" outlineLevel="0" collapsed="false">
      <c r="A147" s="33"/>
      <c r="B147" s="34"/>
      <c r="C147" s="35"/>
      <c r="D147" s="36" t="s">
        <v>45</v>
      </c>
      <c r="E147" s="37"/>
      <c r="F147" s="38" t="n">
        <f aca="false">SUM(F140:F146)</f>
        <v>298</v>
      </c>
      <c r="G147" s="38" t="n">
        <f aca="false">SUM(G140:G146)</f>
        <v>21.91</v>
      </c>
      <c r="H147" s="38" t="n">
        <f aca="false">SUM(H140:H146)</f>
        <v>24.8</v>
      </c>
      <c r="I147" s="38" t="n">
        <f aca="false">SUM(I140:I146)</f>
        <v>77.69</v>
      </c>
      <c r="J147" s="38" t="n">
        <f aca="false">SUM(J140:J146)</f>
        <v>604.3</v>
      </c>
      <c r="K147" s="88"/>
      <c r="L147" s="89" t="n">
        <f aca="false">SUM(L140:L146)</f>
        <v>56.43</v>
      </c>
    </row>
    <row r="148" customFormat="false" ht="13.8" hidden="false" customHeight="false" outlineLevel="0" collapsed="false">
      <c r="A148" s="40" t="n">
        <f aca="false">A140</f>
        <v>2</v>
      </c>
      <c r="B148" s="41" t="n">
        <f aca="false">B140</f>
        <v>3</v>
      </c>
      <c r="C148" s="42" t="s">
        <v>46</v>
      </c>
      <c r="D148" s="32" t="s">
        <v>47</v>
      </c>
      <c r="E148" s="65" t="s">
        <v>150</v>
      </c>
      <c r="F148" s="81" t="n">
        <v>80</v>
      </c>
      <c r="G148" s="67" t="n">
        <v>1.24</v>
      </c>
      <c r="H148" s="67" t="n">
        <v>4.03</v>
      </c>
      <c r="I148" s="67" t="n">
        <v>7.51</v>
      </c>
      <c r="J148" s="72" t="n">
        <v>69.96</v>
      </c>
      <c r="K148" s="69" t="s">
        <v>151</v>
      </c>
      <c r="L148" s="70" t="n">
        <v>6.59</v>
      </c>
    </row>
    <row r="149" customFormat="false" ht="13.8" hidden="false" customHeight="false" outlineLevel="0" collapsed="false">
      <c r="A149" s="25"/>
      <c r="B149" s="26"/>
      <c r="C149" s="27"/>
      <c r="D149" s="32" t="s">
        <v>50</v>
      </c>
      <c r="E149" s="65" t="s">
        <v>152</v>
      </c>
      <c r="F149" s="81" t="s">
        <v>78</v>
      </c>
      <c r="G149" s="67" t="n">
        <v>1.62</v>
      </c>
      <c r="H149" s="67" t="n">
        <v>5.3</v>
      </c>
      <c r="I149" s="67" t="n">
        <v>10.15</v>
      </c>
      <c r="J149" s="72" t="n">
        <v>94.05</v>
      </c>
      <c r="K149" s="69" t="s">
        <v>97</v>
      </c>
      <c r="L149" s="70" t="n">
        <v>9.79</v>
      </c>
    </row>
    <row r="150" customFormat="false" ht="13.8" hidden="false" customHeight="false" outlineLevel="0" collapsed="false">
      <c r="A150" s="25"/>
      <c r="B150" s="26"/>
      <c r="C150" s="27"/>
      <c r="D150" s="32" t="s">
        <v>53</v>
      </c>
      <c r="E150" s="65" t="s">
        <v>153</v>
      </c>
      <c r="F150" s="81" t="n">
        <v>90</v>
      </c>
      <c r="G150" s="67" t="n">
        <v>18.86</v>
      </c>
      <c r="H150" s="67" t="n">
        <v>16.24</v>
      </c>
      <c r="I150" s="67" t="n">
        <v>9.75</v>
      </c>
      <c r="J150" s="72" t="n">
        <v>214.49</v>
      </c>
      <c r="K150" s="69" t="s">
        <v>154</v>
      </c>
      <c r="L150" s="70" t="n">
        <v>47.8</v>
      </c>
    </row>
    <row r="151" customFormat="false" ht="13.8" hidden="false" customHeight="false" outlineLevel="0" collapsed="false">
      <c r="A151" s="25"/>
      <c r="B151" s="26"/>
      <c r="C151" s="27"/>
      <c r="D151" s="32" t="s">
        <v>56</v>
      </c>
      <c r="E151" s="65" t="s">
        <v>130</v>
      </c>
      <c r="F151" s="81" t="n">
        <v>150</v>
      </c>
      <c r="G151" s="67" t="n">
        <v>4.64</v>
      </c>
      <c r="H151" s="67" t="n">
        <v>4.75</v>
      </c>
      <c r="I151" s="67" t="n">
        <v>24.83</v>
      </c>
      <c r="J151" s="72" t="n">
        <v>154.51</v>
      </c>
      <c r="K151" s="69" t="s">
        <v>101</v>
      </c>
      <c r="L151" s="70" t="n">
        <v>9.88</v>
      </c>
    </row>
    <row r="152" customFormat="false" ht="13.8" hidden="false" customHeight="false" outlineLevel="0" collapsed="false">
      <c r="A152" s="25"/>
      <c r="B152" s="26"/>
      <c r="C152" s="27"/>
      <c r="D152" s="32" t="s">
        <v>57</v>
      </c>
      <c r="E152" s="65" t="s">
        <v>155</v>
      </c>
      <c r="F152" s="81" t="n">
        <v>200</v>
      </c>
      <c r="G152" s="67" t="n">
        <v>0.08</v>
      </c>
      <c r="H152" s="67" t="n">
        <v>0</v>
      </c>
      <c r="I152" s="67" t="n">
        <v>12.24</v>
      </c>
      <c r="J152" s="72" t="n">
        <v>46.6</v>
      </c>
      <c r="K152" s="69" t="s">
        <v>156</v>
      </c>
      <c r="L152" s="70" t="n">
        <v>6.62</v>
      </c>
    </row>
    <row r="153" customFormat="false" ht="13.8" hidden="false" customHeight="false" outlineLevel="0" collapsed="false">
      <c r="A153" s="25"/>
      <c r="B153" s="26"/>
      <c r="C153" s="27"/>
      <c r="D153" s="32" t="s">
        <v>61</v>
      </c>
      <c r="E153" s="29" t="s">
        <v>62</v>
      </c>
      <c r="F153" s="81" t="n">
        <v>50</v>
      </c>
      <c r="G153" s="67" t="n">
        <v>3.8</v>
      </c>
      <c r="H153" s="67" t="n">
        <v>0.45</v>
      </c>
      <c r="I153" s="67" t="n">
        <v>24.85</v>
      </c>
      <c r="J153" s="72" t="n">
        <v>113</v>
      </c>
      <c r="K153" s="31" t="s">
        <v>63</v>
      </c>
      <c r="L153" s="70" t="n">
        <v>1.66</v>
      </c>
    </row>
    <row r="154" customFormat="false" ht="13.8" hidden="false" customHeight="false" outlineLevel="0" collapsed="false">
      <c r="A154" s="25"/>
      <c r="B154" s="26"/>
      <c r="C154" s="27"/>
      <c r="D154" s="32" t="s">
        <v>64</v>
      </c>
      <c r="E154" s="29" t="s">
        <v>39</v>
      </c>
      <c r="F154" s="81" t="n">
        <v>25</v>
      </c>
      <c r="G154" s="67" t="n">
        <v>1.75</v>
      </c>
      <c r="H154" s="67" t="n">
        <v>0.25</v>
      </c>
      <c r="I154" s="67" t="n">
        <v>11.25</v>
      </c>
      <c r="J154" s="72" t="n">
        <v>51.5</v>
      </c>
      <c r="K154" s="31" t="s">
        <v>40</v>
      </c>
      <c r="L154" s="70" t="n">
        <v>1.41</v>
      </c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25"/>
      <c r="B156" s="26"/>
      <c r="C156" s="27"/>
      <c r="D156" s="28"/>
      <c r="E156" s="29"/>
      <c r="F156" s="30"/>
      <c r="G156" s="30"/>
      <c r="H156" s="30"/>
      <c r="I156" s="30"/>
      <c r="J156" s="30"/>
      <c r="K156" s="31"/>
      <c r="L156" s="30"/>
    </row>
    <row r="157" customFormat="false" ht="15" hidden="false" customHeight="false" outlineLevel="0" collapsed="false">
      <c r="A157" s="33"/>
      <c r="B157" s="34"/>
      <c r="C157" s="35"/>
      <c r="D157" s="36" t="s">
        <v>45</v>
      </c>
      <c r="E157" s="37"/>
      <c r="F157" s="38" t="n">
        <f aca="false">SUM(F148:F156)</f>
        <v>595</v>
      </c>
      <c r="G157" s="38" t="n">
        <f aca="false">SUM(G148:G156)</f>
        <v>31.99</v>
      </c>
      <c r="H157" s="38" t="n">
        <f aca="false">SUM(H148:H156)</f>
        <v>31.02</v>
      </c>
      <c r="I157" s="38" t="n">
        <f aca="false">SUM(I148:I156)</f>
        <v>100.58</v>
      </c>
      <c r="J157" s="38" t="n">
        <f aca="false">SUM(J148:J156)</f>
        <v>744.11</v>
      </c>
      <c r="K157" s="39"/>
      <c r="L157" s="38" t="n">
        <f aca="false">SUM(L148:L156)</f>
        <v>83.75</v>
      </c>
    </row>
    <row r="158" customFormat="false" ht="15" hidden="false" customHeight="true" outlineLevel="0" collapsed="false">
      <c r="A158" s="44" t="n">
        <f aca="false">A140</f>
        <v>2</v>
      </c>
      <c r="B158" s="45" t="n">
        <f aca="false">B140</f>
        <v>3</v>
      </c>
      <c r="C158" s="46" t="s">
        <v>65</v>
      </c>
      <c r="D158" s="46"/>
      <c r="E158" s="47"/>
      <c r="F158" s="48" t="n">
        <f aca="false">F147+F157</f>
        <v>893</v>
      </c>
      <c r="G158" s="48" t="n">
        <f aca="false">G147+G157</f>
        <v>53.9</v>
      </c>
      <c r="H158" s="48" t="n">
        <f aca="false">H147+H157</f>
        <v>55.82</v>
      </c>
      <c r="I158" s="48" t="n">
        <f aca="false">I147+I157</f>
        <v>178.27</v>
      </c>
      <c r="J158" s="48" t="n">
        <f aca="false">J147+J157</f>
        <v>1348.41</v>
      </c>
      <c r="K158" s="48"/>
      <c r="L158" s="48" t="n">
        <f aca="false">L147+L157</f>
        <v>140.18</v>
      </c>
    </row>
    <row r="159" customFormat="false" ht="13.8" hidden="false" customHeight="false" outlineLevel="0" collapsed="false">
      <c r="A159" s="18" t="n">
        <v>2</v>
      </c>
      <c r="B159" s="19" t="n">
        <v>4</v>
      </c>
      <c r="C159" s="20" t="s">
        <v>26</v>
      </c>
      <c r="D159" s="21" t="s">
        <v>27</v>
      </c>
      <c r="E159" s="65" t="s">
        <v>157</v>
      </c>
      <c r="F159" s="81" t="n">
        <v>80</v>
      </c>
      <c r="G159" s="67" t="n">
        <v>11.18</v>
      </c>
      <c r="H159" s="67" t="n">
        <v>5.37</v>
      </c>
      <c r="I159" s="67" t="n">
        <v>11.48</v>
      </c>
      <c r="J159" s="90" t="n">
        <v>136.62</v>
      </c>
      <c r="K159" s="69" t="s">
        <v>158</v>
      </c>
      <c r="L159" s="70" t="n">
        <v>26.19</v>
      </c>
    </row>
    <row r="160" customFormat="false" ht="13.8" hidden="false" customHeight="false" outlineLevel="0" collapsed="false">
      <c r="A160" s="25"/>
      <c r="B160" s="26"/>
      <c r="C160" s="27"/>
      <c r="D160" s="28"/>
      <c r="E160" s="65" t="s">
        <v>104</v>
      </c>
      <c r="F160" s="81" t="s">
        <v>29</v>
      </c>
      <c r="G160" s="67" t="n">
        <v>7.52</v>
      </c>
      <c r="H160" s="67" t="n">
        <v>6.91</v>
      </c>
      <c r="I160" s="67" t="n">
        <v>45.11</v>
      </c>
      <c r="J160" s="72" t="n">
        <v>262.26</v>
      </c>
      <c r="K160" s="91" t="s">
        <v>105</v>
      </c>
      <c r="L160" s="70" t="n">
        <v>18.11</v>
      </c>
    </row>
    <row r="161" customFormat="false" ht="13.8" hidden="false" customHeight="false" outlineLevel="0" collapsed="false">
      <c r="A161" s="25"/>
      <c r="B161" s="26"/>
      <c r="C161" s="27"/>
      <c r="D161" s="32" t="s">
        <v>34</v>
      </c>
      <c r="E161" s="65" t="s">
        <v>159</v>
      </c>
      <c r="F161" s="81" t="n">
        <v>200</v>
      </c>
      <c r="G161" s="67" t="n">
        <v>3.58</v>
      </c>
      <c r="H161" s="67" t="n">
        <v>2.92</v>
      </c>
      <c r="I161" s="67" t="n">
        <v>14.76</v>
      </c>
      <c r="J161" s="72" t="n">
        <v>99.35</v>
      </c>
      <c r="K161" s="91" t="s">
        <v>69</v>
      </c>
      <c r="L161" s="70" t="n">
        <v>10.57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62</v>
      </c>
      <c r="F162" s="81" t="n">
        <v>20</v>
      </c>
      <c r="G162" s="67" t="n">
        <v>1.52</v>
      </c>
      <c r="H162" s="67" t="n">
        <v>0.18</v>
      </c>
      <c r="I162" s="67" t="n">
        <v>9.94</v>
      </c>
      <c r="J162" s="72" t="n">
        <v>45.2</v>
      </c>
      <c r="K162" s="31" t="s">
        <v>63</v>
      </c>
      <c r="L162" s="70" t="n">
        <v>1.28</v>
      </c>
    </row>
    <row r="163" customFormat="false" ht="15" hidden="false" customHeight="false" outlineLevel="0" collapsed="false">
      <c r="A163" s="25"/>
      <c r="B163" s="26"/>
      <c r="C163" s="27"/>
      <c r="D163" s="32" t="s">
        <v>41</v>
      </c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25"/>
      <c r="B165" s="26"/>
      <c r="C165" s="27"/>
      <c r="D165" s="28"/>
      <c r="E165" s="29"/>
      <c r="F165" s="30"/>
      <c r="G165" s="30"/>
      <c r="H165" s="30"/>
      <c r="I165" s="30"/>
      <c r="J165" s="30"/>
      <c r="K165" s="31"/>
      <c r="L165" s="30"/>
    </row>
    <row r="166" customFormat="false" ht="13.8" hidden="false" customHeight="false" outlineLevel="0" collapsed="false">
      <c r="A166" s="33"/>
      <c r="B166" s="34"/>
      <c r="C166" s="35"/>
      <c r="D166" s="36" t="s">
        <v>45</v>
      </c>
      <c r="E166" s="37"/>
      <c r="F166" s="38" t="n">
        <f aca="false">SUM(F159:F165)</f>
        <v>300</v>
      </c>
      <c r="G166" s="38" t="n">
        <f aca="false">SUM(G159:G165)</f>
        <v>23.8</v>
      </c>
      <c r="H166" s="38" t="n">
        <f aca="false">SUM(H159:H165)</f>
        <v>15.38</v>
      </c>
      <c r="I166" s="38" t="n">
        <f aca="false">SUM(I159:I165)</f>
        <v>81.29</v>
      </c>
      <c r="J166" s="89" t="n">
        <f aca="false">SUM(J159:J165)</f>
        <v>543.43</v>
      </c>
      <c r="K166" s="39"/>
      <c r="L166" s="38" t="n">
        <f aca="false">SUM(L159:L165)</f>
        <v>56.15</v>
      </c>
    </row>
    <row r="167" customFormat="false" ht="13.8" hidden="false" customHeight="false" outlineLevel="0" collapsed="false">
      <c r="A167" s="40" t="n">
        <f aca="false">A159</f>
        <v>2</v>
      </c>
      <c r="B167" s="41" t="n">
        <f aca="false">B159</f>
        <v>4</v>
      </c>
      <c r="C167" s="42" t="s">
        <v>46</v>
      </c>
      <c r="D167" s="32" t="s">
        <v>47</v>
      </c>
      <c r="E167" s="65" t="s">
        <v>160</v>
      </c>
      <c r="F167" s="81" t="n">
        <v>60</v>
      </c>
      <c r="G167" s="67" t="n">
        <v>1.03</v>
      </c>
      <c r="H167" s="67" t="n">
        <v>2.83</v>
      </c>
      <c r="I167" s="67" t="n">
        <v>5.58</v>
      </c>
      <c r="J167" s="90" t="n">
        <v>52.53</v>
      </c>
      <c r="K167" s="92" t="s">
        <v>161</v>
      </c>
      <c r="L167" s="70" t="n">
        <v>5.92</v>
      </c>
    </row>
    <row r="168" customFormat="false" ht="13.8" hidden="false" customHeight="false" outlineLevel="0" collapsed="false">
      <c r="A168" s="25"/>
      <c r="B168" s="26"/>
      <c r="C168" s="27"/>
      <c r="D168" s="32" t="s">
        <v>50</v>
      </c>
      <c r="E168" s="65" t="s">
        <v>162</v>
      </c>
      <c r="F168" s="81" t="s">
        <v>78</v>
      </c>
      <c r="G168" s="67" t="n">
        <v>2.2</v>
      </c>
      <c r="H168" s="67" t="n">
        <v>5.78</v>
      </c>
      <c r="I168" s="67" t="n">
        <v>10.59</v>
      </c>
      <c r="J168" s="90" t="n">
        <v>102.01</v>
      </c>
      <c r="K168" s="69" t="s">
        <v>163</v>
      </c>
      <c r="L168" s="70" t="n">
        <v>7.52</v>
      </c>
    </row>
    <row r="169" customFormat="false" ht="13.8" hidden="false" customHeight="false" outlineLevel="0" collapsed="false">
      <c r="A169" s="25"/>
      <c r="B169" s="26"/>
      <c r="C169" s="27"/>
      <c r="D169" s="32" t="s">
        <v>53</v>
      </c>
      <c r="E169" s="65" t="s">
        <v>112</v>
      </c>
      <c r="F169" s="81" t="n">
        <v>90</v>
      </c>
      <c r="G169" s="67" t="n">
        <v>18.4</v>
      </c>
      <c r="H169" s="67" t="n">
        <v>13.1</v>
      </c>
      <c r="I169" s="67" t="n">
        <v>8.51</v>
      </c>
      <c r="J169" s="90" t="n">
        <v>199.66</v>
      </c>
      <c r="K169" s="69" t="s">
        <v>113</v>
      </c>
      <c r="L169" s="70" t="n">
        <v>45.69</v>
      </c>
    </row>
    <row r="170" customFormat="false" ht="13.8" hidden="false" customHeight="false" outlineLevel="0" collapsed="false">
      <c r="A170" s="25"/>
      <c r="B170" s="26"/>
      <c r="C170" s="27"/>
      <c r="D170" s="32" t="s">
        <v>56</v>
      </c>
      <c r="E170" s="65" t="s">
        <v>164</v>
      </c>
      <c r="F170" s="81" t="n">
        <v>160</v>
      </c>
      <c r="G170" s="67" t="n">
        <v>3.55</v>
      </c>
      <c r="H170" s="67" t="n">
        <v>4.28</v>
      </c>
      <c r="I170" s="67" t="n">
        <v>23.56</v>
      </c>
      <c r="J170" s="90" t="n">
        <v>147.17</v>
      </c>
      <c r="K170" s="69" t="s">
        <v>165</v>
      </c>
      <c r="L170" s="70" t="n">
        <v>14.68</v>
      </c>
    </row>
    <row r="171" customFormat="false" ht="13.8" hidden="false" customHeight="false" outlineLevel="0" collapsed="false">
      <c r="A171" s="25"/>
      <c r="B171" s="26"/>
      <c r="C171" s="27"/>
      <c r="D171" s="32" t="s">
        <v>57</v>
      </c>
      <c r="E171" s="65" t="s">
        <v>166</v>
      </c>
      <c r="F171" s="81" t="n">
        <v>200</v>
      </c>
      <c r="G171" s="67" t="n">
        <v>0.64</v>
      </c>
      <c r="H171" s="67" t="n">
        <v>0</v>
      </c>
      <c r="I171" s="67" t="n">
        <v>23.58</v>
      </c>
      <c r="J171" s="90" t="n">
        <v>92</v>
      </c>
      <c r="K171" s="69" t="s">
        <v>103</v>
      </c>
      <c r="L171" s="70" t="n">
        <v>6.48</v>
      </c>
    </row>
    <row r="172" customFormat="false" ht="13.8" hidden="false" customHeight="false" outlineLevel="0" collapsed="false">
      <c r="A172" s="25"/>
      <c r="B172" s="26"/>
      <c r="C172" s="27"/>
      <c r="D172" s="32" t="s">
        <v>61</v>
      </c>
      <c r="E172" s="29" t="s">
        <v>62</v>
      </c>
      <c r="F172" s="81" t="n">
        <v>35</v>
      </c>
      <c r="G172" s="67" t="n">
        <v>2.66</v>
      </c>
      <c r="H172" s="67" t="n">
        <v>0.32</v>
      </c>
      <c r="I172" s="67" t="n">
        <v>17.4</v>
      </c>
      <c r="J172" s="72" t="n">
        <v>79.1</v>
      </c>
      <c r="K172" s="31" t="s">
        <v>63</v>
      </c>
      <c r="L172" s="70" t="n">
        <v>1.92</v>
      </c>
    </row>
    <row r="173" customFormat="false" ht="13.8" hidden="false" customHeight="false" outlineLevel="0" collapsed="false">
      <c r="A173" s="25"/>
      <c r="B173" s="26"/>
      <c r="C173" s="27"/>
      <c r="D173" s="32" t="s">
        <v>64</v>
      </c>
      <c r="E173" s="29" t="s">
        <v>39</v>
      </c>
      <c r="F173" s="43" t="n">
        <v>25</v>
      </c>
      <c r="G173" s="30" t="n">
        <v>1.75</v>
      </c>
      <c r="H173" s="30" t="n">
        <v>0.25</v>
      </c>
      <c r="I173" s="30" t="n">
        <v>11.25</v>
      </c>
      <c r="J173" s="30" t="n">
        <v>51.5</v>
      </c>
      <c r="K173" s="31" t="s">
        <v>40</v>
      </c>
      <c r="L173" s="93" t="n">
        <v>1.43</v>
      </c>
    </row>
    <row r="174" customFormat="false" ht="13.8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25"/>
      <c r="B175" s="26"/>
      <c r="C175" s="27"/>
      <c r="D175" s="28"/>
      <c r="E175" s="29"/>
      <c r="F175" s="30"/>
      <c r="G175" s="30"/>
      <c r="H175" s="30"/>
      <c r="I175" s="30"/>
      <c r="J175" s="30"/>
      <c r="K175" s="31"/>
      <c r="L175" s="30"/>
    </row>
    <row r="176" customFormat="false" ht="15" hidden="false" customHeight="false" outlineLevel="0" collapsed="false">
      <c r="A176" s="33"/>
      <c r="B176" s="34"/>
      <c r="C176" s="35"/>
      <c r="D176" s="36" t="s">
        <v>45</v>
      </c>
      <c r="E176" s="37"/>
      <c r="F176" s="38" t="n">
        <f aca="false">SUM(F167:F175)</f>
        <v>570</v>
      </c>
      <c r="G176" s="38" t="n">
        <f aca="false">SUM(G167:G175)</f>
        <v>30.23</v>
      </c>
      <c r="H176" s="38" t="n">
        <f aca="false">SUM(H167:H175)</f>
        <v>26.56</v>
      </c>
      <c r="I176" s="38" t="n">
        <f aca="false">SUM(I167:I175)</f>
        <v>100.47</v>
      </c>
      <c r="J176" s="38" t="n">
        <f aca="false">SUM(J167:J175)</f>
        <v>723.97</v>
      </c>
      <c r="K176" s="39"/>
      <c r="L176" s="38" t="n">
        <f aca="false">SUM(L167:L175)</f>
        <v>83.64</v>
      </c>
    </row>
    <row r="177" customFormat="false" ht="15" hidden="false" customHeight="true" outlineLevel="0" collapsed="false">
      <c r="A177" s="44" t="n">
        <f aca="false">A159</f>
        <v>2</v>
      </c>
      <c r="B177" s="45" t="n">
        <f aca="false">B159</f>
        <v>4</v>
      </c>
      <c r="C177" s="46" t="s">
        <v>65</v>
      </c>
      <c r="D177" s="46"/>
      <c r="E177" s="47"/>
      <c r="F177" s="48" t="n">
        <f aca="false">F166+F176</f>
        <v>870</v>
      </c>
      <c r="G177" s="48" t="n">
        <f aca="false">G166+G176</f>
        <v>54.03</v>
      </c>
      <c r="H177" s="48" t="n">
        <f aca="false">H166+H176</f>
        <v>41.94</v>
      </c>
      <c r="I177" s="48" t="n">
        <f aca="false">I166+I176</f>
        <v>181.76</v>
      </c>
      <c r="J177" s="48" t="n">
        <f aca="false">J166+J176</f>
        <v>1267.4</v>
      </c>
      <c r="K177" s="48"/>
      <c r="L177" s="48" t="n">
        <f aca="false">L166+L176</f>
        <v>139.79</v>
      </c>
    </row>
    <row r="178" customFormat="false" ht="13.8" hidden="false" customHeight="false" outlineLevel="0" collapsed="false">
      <c r="A178" s="18" t="n">
        <v>2</v>
      </c>
      <c r="B178" s="19" t="n">
        <v>5</v>
      </c>
      <c r="C178" s="20" t="s">
        <v>26</v>
      </c>
      <c r="D178" s="21" t="s">
        <v>27</v>
      </c>
      <c r="E178" s="65" t="s">
        <v>131</v>
      </c>
      <c r="F178" s="81" t="n">
        <v>100</v>
      </c>
      <c r="G178" s="67" t="n">
        <v>9</v>
      </c>
      <c r="H178" s="67" t="n">
        <v>15.1</v>
      </c>
      <c r="I178" s="67" t="n">
        <v>2.27</v>
      </c>
      <c r="J178" s="72" t="n">
        <v>180.98</v>
      </c>
      <c r="K178" s="69" t="s">
        <v>132</v>
      </c>
      <c r="L178" s="70" t="n">
        <v>28.4</v>
      </c>
    </row>
    <row r="179" customFormat="false" ht="13.8" hidden="false" customHeight="false" outlineLevel="0" collapsed="false">
      <c r="A179" s="25"/>
      <c r="B179" s="26"/>
      <c r="C179" s="27"/>
      <c r="D179" s="28"/>
      <c r="E179" s="65" t="s">
        <v>167</v>
      </c>
      <c r="F179" s="81" t="s">
        <v>134</v>
      </c>
      <c r="G179" s="67" t="n">
        <v>4.6</v>
      </c>
      <c r="H179" s="67" t="n">
        <v>5.68</v>
      </c>
      <c r="I179" s="67" t="n">
        <v>33.78</v>
      </c>
      <c r="J179" s="72" t="n">
        <v>196.72</v>
      </c>
      <c r="K179" s="69" t="s">
        <v>123</v>
      </c>
      <c r="L179" s="70" t="n">
        <v>15.95</v>
      </c>
    </row>
    <row r="180" customFormat="false" ht="13.8" hidden="false" customHeight="false" outlineLevel="0" collapsed="false">
      <c r="A180" s="25"/>
      <c r="B180" s="26"/>
      <c r="C180" s="27"/>
      <c r="D180" s="32" t="s">
        <v>34</v>
      </c>
      <c r="E180" s="65" t="s">
        <v>168</v>
      </c>
      <c r="F180" s="81" t="n">
        <v>200</v>
      </c>
      <c r="G180" s="67" t="n">
        <v>1.86</v>
      </c>
      <c r="H180" s="67" t="n">
        <v>1.34</v>
      </c>
      <c r="I180" s="67" t="n">
        <v>12.5</v>
      </c>
      <c r="J180" s="72" t="n">
        <v>66.76</v>
      </c>
      <c r="K180" s="69" t="s">
        <v>37</v>
      </c>
      <c r="L180" s="70" t="n">
        <v>6.44</v>
      </c>
    </row>
    <row r="181" customFormat="false" ht="13.8" hidden="false" customHeight="false" outlineLevel="0" collapsed="false">
      <c r="A181" s="25"/>
      <c r="B181" s="26"/>
      <c r="C181" s="27"/>
      <c r="D181" s="32" t="s">
        <v>38</v>
      </c>
      <c r="E181" s="29" t="s">
        <v>62</v>
      </c>
      <c r="F181" s="81" t="n">
        <v>25</v>
      </c>
      <c r="G181" s="67" t="n">
        <v>1.9</v>
      </c>
      <c r="H181" s="67" t="n">
        <v>0.23</v>
      </c>
      <c r="I181" s="67" t="n">
        <v>12.43</v>
      </c>
      <c r="J181" s="72" t="n">
        <v>56.5</v>
      </c>
      <c r="K181" s="31" t="s">
        <v>63</v>
      </c>
      <c r="L181" s="70" t="n">
        <v>1.61</v>
      </c>
    </row>
    <row r="182" customFormat="false" ht="13.8" hidden="false" customHeight="false" outlineLevel="0" collapsed="false">
      <c r="A182" s="25"/>
      <c r="B182" s="26"/>
      <c r="C182" s="27"/>
      <c r="D182" s="0"/>
      <c r="E182" s="29" t="s">
        <v>39</v>
      </c>
      <c r="F182" s="43" t="n">
        <v>25</v>
      </c>
      <c r="G182" s="93" t="n">
        <v>1.75</v>
      </c>
      <c r="H182" s="30" t="n">
        <v>0.25</v>
      </c>
      <c r="I182" s="30" t="n">
        <v>11.25</v>
      </c>
      <c r="J182" s="30" t="n">
        <v>51.5</v>
      </c>
      <c r="K182" s="31" t="s">
        <v>40</v>
      </c>
      <c r="L182" s="93" t="n">
        <v>1.43</v>
      </c>
    </row>
    <row r="183" customFormat="false" ht="13.8" hidden="false" customHeight="false" outlineLevel="0" collapsed="false">
      <c r="A183" s="25"/>
      <c r="B183" s="26"/>
      <c r="C183" s="27"/>
      <c r="D183" s="32" t="s">
        <v>41</v>
      </c>
      <c r="E183" s="65" t="s">
        <v>42</v>
      </c>
      <c r="F183" s="81" t="n">
        <v>100</v>
      </c>
      <c r="G183" s="67" t="n">
        <v>0.4</v>
      </c>
      <c r="H183" s="67" t="n">
        <v>0</v>
      </c>
      <c r="I183" s="67" t="n">
        <v>11.3</v>
      </c>
      <c r="J183" s="90" t="n">
        <v>46</v>
      </c>
      <c r="K183" s="69" t="s">
        <v>44</v>
      </c>
      <c r="L183" s="62" t="n">
        <v>16.9</v>
      </c>
    </row>
    <row r="184" customFormat="false" ht="13.8" hidden="false" customHeight="false" outlineLevel="0" collapsed="false">
      <c r="A184" s="25"/>
      <c r="B184" s="26"/>
      <c r="C184" s="27"/>
      <c r="D184" s="28"/>
      <c r="E184" s="94" t="s">
        <v>135</v>
      </c>
      <c r="F184" s="95" t="n">
        <v>15</v>
      </c>
      <c r="G184" s="67" t="n">
        <v>3.9</v>
      </c>
      <c r="H184" s="67" t="n">
        <v>4.02</v>
      </c>
      <c r="I184" s="67" t="n">
        <v>0</v>
      </c>
      <c r="J184" s="72" t="n">
        <v>52.95</v>
      </c>
      <c r="K184" s="69" t="s">
        <v>107</v>
      </c>
      <c r="L184" s="62" t="n">
        <v>9.3</v>
      </c>
    </row>
    <row r="185" customFormat="false" ht="15.75" hidden="false" customHeight="true" outlineLevel="0" collapsed="false">
      <c r="A185" s="33"/>
      <c r="B185" s="34"/>
      <c r="C185" s="35"/>
      <c r="D185" s="36" t="s">
        <v>45</v>
      </c>
      <c r="E185" s="37"/>
      <c r="F185" s="38" t="n">
        <f aca="false">SUM(F178:F184)</f>
        <v>465</v>
      </c>
      <c r="G185" s="38" t="n">
        <f aca="false">SUM(G178:G184)</f>
        <v>23.41</v>
      </c>
      <c r="H185" s="38" t="n">
        <f aca="false">SUM(H178:H184)</f>
        <v>26.62</v>
      </c>
      <c r="I185" s="38" t="n">
        <f aca="false">SUM(I178:I184)</f>
        <v>83.53</v>
      </c>
      <c r="J185" s="38" t="n">
        <f aca="false">SUM(J178:J184)</f>
        <v>651.41</v>
      </c>
      <c r="K185" s="39"/>
      <c r="L185" s="38" t="n">
        <f aca="false">SUM(L178:L184)</f>
        <v>80.03</v>
      </c>
    </row>
    <row r="186" customFormat="false" ht="13.8" hidden="false" customHeight="false" outlineLevel="0" collapsed="false">
      <c r="A186" s="40" t="n">
        <f aca="false">A178</f>
        <v>2</v>
      </c>
      <c r="B186" s="41" t="n">
        <f aca="false">B178</f>
        <v>5</v>
      </c>
      <c r="C186" s="42" t="s">
        <v>46</v>
      </c>
      <c r="D186" s="32" t="s">
        <v>47</v>
      </c>
      <c r="E186" s="29" t="s">
        <v>124</v>
      </c>
      <c r="F186" s="43" t="n">
        <v>60</v>
      </c>
      <c r="G186" s="93" t="n">
        <v>0.86</v>
      </c>
      <c r="H186" s="30" t="n">
        <v>3.62</v>
      </c>
      <c r="I186" s="30" t="n">
        <v>5.07</v>
      </c>
      <c r="J186" s="30" t="n">
        <v>55.35</v>
      </c>
      <c r="K186" s="31" t="s">
        <v>125</v>
      </c>
      <c r="L186" s="30" t="n">
        <v>5.29</v>
      </c>
    </row>
    <row r="187" customFormat="false" ht="13.8" hidden="false" customHeight="false" outlineLevel="0" collapsed="false">
      <c r="A187" s="25"/>
      <c r="B187" s="26"/>
      <c r="C187" s="27"/>
      <c r="D187" s="32" t="s">
        <v>50</v>
      </c>
      <c r="E187" s="65" t="s">
        <v>169</v>
      </c>
      <c r="F187" s="81" t="s">
        <v>59</v>
      </c>
      <c r="G187" s="67" t="n">
        <v>3.73</v>
      </c>
      <c r="H187" s="67" t="n">
        <v>4.09</v>
      </c>
      <c r="I187" s="67" t="n">
        <v>22.09</v>
      </c>
      <c r="J187" s="90" t="n">
        <v>138.39</v>
      </c>
      <c r="K187" s="69" t="s">
        <v>170</v>
      </c>
      <c r="L187" s="83" t="n">
        <v>13.47</v>
      </c>
    </row>
    <row r="188" customFormat="false" ht="13.8" hidden="false" customHeight="false" outlineLevel="0" collapsed="false">
      <c r="A188" s="25"/>
      <c r="B188" s="26"/>
      <c r="C188" s="27"/>
      <c r="D188" s="32" t="s">
        <v>53</v>
      </c>
      <c r="E188" s="65" t="s">
        <v>171</v>
      </c>
      <c r="F188" s="81" t="n">
        <v>90</v>
      </c>
      <c r="G188" s="67" t="n">
        <v>13.39</v>
      </c>
      <c r="H188" s="67" t="n">
        <v>15.64</v>
      </c>
      <c r="I188" s="67" t="n">
        <v>13.4</v>
      </c>
      <c r="J188" s="90" t="n">
        <v>216.97</v>
      </c>
      <c r="K188" s="69" t="s">
        <v>129</v>
      </c>
      <c r="L188" s="83" t="n">
        <v>50.16</v>
      </c>
    </row>
    <row r="189" customFormat="false" ht="13.8" hidden="false" customHeight="false" outlineLevel="0" collapsed="false">
      <c r="A189" s="25"/>
      <c r="B189" s="26"/>
      <c r="C189" s="27"/>
      <c r="D189" s="32" t="s">
        <v>56</v>
      </c>
      <c r="E189" s="65" t="s">
        <v>172</v>
      </c>
      <c r="F189" s="81" t="n">
        <v>160</v>
      </c>
      <c r="G189" s="67" t="n">
        <v>4.72</v>
      </c>
      <c r="H189" s="67" t="n">
        <v>5.19</v>
      </c>
      <c r="I189" s="67" t="n">
        <v>26.99</v>
      </c>
      <c r="J189" s="90" t="n">
        <v>166.75</v>
      </c>
      <c r="K189" s="69" t="s">
        <v>101</v>
      </c>
      <c r="L189" s="83" t="n">
        <v>8.38</v>
      </c>
    </row>
    <row r="190" customFormat="false" ht="13.8" hidden="false" customHeight="false" outlineLevel="0" collapsed="false">
      <c r="A190" s="25"/>
      <c r="B190" s="26"/>
      <c r="C190" s="27"/>
      <c r="D190" s="32" t="s">
        <v>57</v>
      </c>
      <c r="E190" s="65" t="s">
        <v>116</v>
      </c>
      <c r="F190" s="81" t="n">
        <v>200</v>
      </c>
      <c r="G190" s="67" t="n">
        <v>0.36</v>
      </c>
      <c r="H190" s="67" t="n">
        <v>0</v>
      </c>
      <c r="I190" s="67" t="n">
        <v>23.18</v>
      </c>
      <c r="J190" s="90" t="n">
        <v>91.2</v>
      </c>
      <c r="K190" s="69" t="s">
        <v>117</v>
      </c>
      <c r="L190" s="83" t="n">
        <v>8.56</v>
      </c>
    </row>
    <row r="191" customFormat="false" ht="13.8" hidden="false" customHeight="false" outlineLevel="0" collapsed="false">
      <c r="A191" s="25"/>
      <c r="B191" s="26"/>
      <c r="C191" s="27"/>
      <c r="D191" s="32" t="s">
        <v>61</v>
      </c>
      <c r="E191" s="65" t="s">
        <v>173</v>
      </c>
      <c r="F191" s="81" t="n">
        <v>25</v>
      </c>
      <c r="G191" s="67" t="n">
        <v>1.9</v>
      </c>
      <c r="H191" s="67" t="n">
        <v>0.23</v>
      </c>
      <c r="I191" s="67" t="n">
        <v>12.43</v>
      </c>
      <c r="J191" s="72" t="n">
        <v>56.5</v>
      </c>
      <c r="K191" s="31" t="s">
        <v>63</v>
      </c>
      <c r="L191" s="83" t="n">
        <v>1.61</v>
      </c>
    </row>
    <row r="192" customFormat="false" ht="13.8" hidden="false" customHeight="false" outlineLevel="0" collapsed="false">
      <c r="A192" s="25"/>
      <c r="B192" s="26"/>
      <c r="C192" s="27"/>
      <c r="D192" s="32" t="s">
        <v>64</v>
      </c>
      <c r="E192" s="65" t="s">
        <v>174</v>
      </c>
      <c r="F192" s="81" t="n">
        <v>25</v>
      </c>
      <c r="G192" s="67" t="n">
        <v>1.75</v>
      </c>
      <c r="H192" s="67" t="n">
        <v>0.25</v>
      </c>
      <c r="I192" s="67" t="n">
        <v>11.25</v>
      </c>
      <c r="J192" s="72" t="n">
        <v>51.5</v>
      </c>
      <c r="K192" s="31" t="s">
        <v>40</v>
      </c>
      <c r="L192" s="83" t="n">
        <v>1.39</v>
      </c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25"/>
      <c r="B194" s="26"/>
      <c r="C194" s="27"/>
      <c r="D194" s="28"/>
      <c r="E194" s="29"/>
      <c r="F194" s="30"/>
      <c r="G194" s="30"/>
      <c r="H194" s="30"/>
      <c r="I194" s="30"/>
      <c r="J194" s="30"/>
      <c r="K194" s="31"/>
      <c r="L194" s="30"/>
    </row>
    <row r="195" customFormat="false" ht="15" hidden="false" customHeight="false" outlineLevel="0" collapsed="false">
      <c r="A195" s="33"/>
      <c r="B195" s="34"/>
      <c r="C195" s="35"/>
      <c r="D195" s="36" t="s">
        <v>45</v>
      </c>
      <c r="E195" s="37"/>
      <c r="F195" s="38" t="n">
        <f aca="false">SUM(F186:F194)</f>
        <v>560</v>
      </c>
      <c r="G195" s="38" t="n">
        <f aca="false">SUM(G186:G194)</f>
        <v>26.71</v>
      </c>
      <c r="H195" s="38" t="n">
        <f aca="false">SUM(H186:H194)</f>
        <v>29.02</v>
      </c>
      <c r="I195" s="38" t="n">
        <f aca="false">SUM(I186:I194)</f>
        <v>114.41</v>
      </c>
      <c r="J195" s="38" t="n">
        <f aca="false">SUM(J186:J194)</f>
        <v>776.66</v>
      </c>
      <c r="K195" s="39"/>
      <c r="L195" s="38" t="n">
        <f aca="false">SUM(L186:L194)</f>
        <v>88.86</v>
      </c>
    </row>
    <row r="196" customFormat="false" ht="15" hidden="false" customHeight="true" outlineLevel="0" collapsed="false">
      <c r="A196" s="44" t="n">
        <f aca="false">A178</f>
        <v>2</v>
      </c>
      <c r="B196" s="45" t="n">
        <f aca="false">B178</f>
        <v>5</v>
      </c>
      <c r="C196" s="46" t="s">
        <v>65</v>
      </c>
      <c r="D196" s="46"/>
      <c r="E196" s="47"/>
      <c r="F196" s="48" t="n">
        <f aca="false">F185+F195</f>
        <v>1025</v>
      </c>
      <c r="G196" s="48" t="n">
        <f aca="false">G185+G195</f>
        <v>50.12</v>
      </c>
      <c r="H196" s="48" t="n">
        <f aca="false">H185+H195</f>
        <v>55.64</v>
      </c>
      <c r="I196" s="48" t="n">
        <f aca="false">I185+I195</f>
        <v>197.94</v>
      </c>
      <c r="J196" s="48" t="n">
        <f aca="false">J185+J195</f>
        <v>1428.07</v>
      </c>
      <c r="K196" s="48"/>
      <c r="L196" s="48" t="n">
        <f aca="false">L185+L195</f>
        <v>168.89</v>
      </c>
    </row>
    <row r="197" customFormat="false" ht="12.75" hidden="false" customHeight="true" outlineLevel="0" collapsed="false">
      <c r="A197" s="96"/>
      <c r="B197" s="97"/>
      <c r="C197" s="98" t="s">
        <v>175</v>
      </c>
      <c r="D197" s="98"/>
      <c r="E197" s="98"/>
      <c r="F197" s="99" t="n">
        <f aca="false">(F24+F44+F63+F82+F101+F120+F139+F158+F177+F196)/(IF(F24=0,0,1)+IF(F44=0,0,1)+IF(F63=0,0,1)+IF(F82=0,0,1)+IF(F101=0,0,1)+IF(F120=0,0,1)+IF(F139=0,0,1)+IF(F158=0,0,1)+IF(F177=0,0,1)+IF(F196=0,0,1))</f>
        <v>870.8</v>
      </c>
      <c r="G197" s="99" t="n">
        <f aca="false">(G24+G44+G63+G82+G101+G120+G139+G158+G177+G196)/(IF(G24=0,0,1)+IF(G44=0,0,1)+IF(G63=0,0,1)+IF(G82=0,0,1)+IF(G101=0,0,1)+IF(G120=0,0,1)+IF(G139=0,0,1)+IF(G158=0,0,1)+IF(G177=0,0,1)+IF(G196=0,0,1))</f>
        <v>52.289</v>
      </c>
      <c r="H197" s="99" t="n">
        <f aca="false">(H24+H44+H63+H82+H101+H120+H139+H158+H177+H196)/(IF(H24=0,0,1)+IF(H44=0,0,1)+IF(H63=0,0,1)+IF(H82=0,0,1)+IF(H101=0,0,1)+IF(H120=0,0,1)+IF(H139=0,0,1)+IF(H158=0,0,1)+IF(H177=0,0,1)+IF(H196=0,0,1))</f>
        <v>47.7033333333333</v>
      </c>
      <c r="I197" s="99" t="n">
        <f aca="false">(I24+I44+I63+I82+I101+I120+I139+I158+I177+I196)/(IF(I24=0,0,1)+IF(I44=0,0,1)+IF(I63=0,0,1)+IF(I82=0,0,1)+IF(I101=0,0,1)+IF(I120=0,0,1)+IF(I139=0,0,1)+IF(I158=0,0,1)+IF(I177=0,0,1)+IF(I196=0,0,1))</f>
        <v>187.651111111111</v>
      </c>
      <c r="J197" s="99" t="n">
        <f aca="false">(J24+J44+J63+J82+J101+J120+J139+J158+J177+J196)/(IF(J24=0,0,1)+IF(J44=0,0,1)+IF(J63=0,0,1)+IF(J82=0,0,1)+IF(J101=0,0,1)+IF(J120=0,0,1)+IF(J139=0,0,1)+IF(J158=0,0,1)+IF(J177=0,0,1)+IF(J196=0,0,1))</f>
        <v>1337.54333333333</v>
      </c>
      <c r="K197" s="99"/>
      <c r="L197" s="99" t="n">
        <f aca="false">(L24+L44+L63+L82+L101+L120+L139+L158+L177+L196)/(IF(L24=0,0,1)+IF(L44=0,0,1)+IF(L63=0,0,1)+IF(L82=0,0,1)+IF(L101=0,0,1)+IF(L120=0,0,1)+IF(L139=0,0,1)+IF(L158=0,0,1)+IF(L177=0,0,1)+IF(L196=0,0,1))</f>
        <v>147.608888888889</v>
      </c>
    </row>
  </sheetData>
  <mergeCells count="14">
    <mergeCell ref="C1:E1"/>
    <mergeCell ref="H1:K1"/>
    <mergeCell ref="H2:K2"/>
    <mergeCell ref="C24:D24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2023-10-16T17:56:16Z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